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7530" windowHeight="4605" tabRatio="793" activeTab="1"/>
  </bookViews>
  <sheets>
    <sheet name="Amortyzacja środków trwałych" sheetId="18" r:id="rId1"/>
    <sheet name="Tablica nr 1" sheetId="1" r:id="rId2"/>
    <sheet name="Tablica nr 2" sheetId="16" r:id="rId3"/>
    <sheet name="Tablica nr 3" sheetId="17" r:id="rId4"/>
    <sheet name="Tablica nr 4" sheetId="19" r:id="rId5"/>
  </sheets>
  <definedNames>
    <definedName name="_xlnm.Print_Area" localSheetId="0">'Amortyzacja środków trwałych'!$A$1:$Q$48</definedName>
    <definedName name="_xlnm.Print_Area" localSheetId="1">'Tablica nr 1'!#REF!</definedName>
    <definedName name="_xlnm.Print_Area" localSheetId="2">'Tablica nr 2'!$A$64:$N$138</definedName>
    <definedName name="_xlnm.Print_Area" localSheetId="3">'Tablica nr 3'!$A$7:$N$78</definedName>
  </definedNames>
  <calcPr calcId="125725"/>
</workbook>
</file>

<file path=xl/calcChain.xml><?xml version="1.0" encoding="utf-8"?>
<calcChain xmlns="http://schemas.openxmlformats.org/spreadsheetml/2006/main">
  <c r="G43" i="18"/>
  <c r="E3" i="19" l="1"/>
  <c r="F3"/>
  <c r="D3"/>
  <c r="F1"/>
  <c r="E1"/>
  <c r="D1"/>
  <c r="G48" i="18" l="1"/>
  <c r="D7" i="16"/>
  <c r="D88" i="1"/>
  <c r="G47" i="18"/>
  <c r="G46"/>
  <c r="G45"/>
  <c r="H3"/>
  <c r="I3"/>
  <c r="J3"/>
  <c r="K3"/>
  <c r="L3"/>
  <c r="M3"/>
  <c r="N3"/>
  <c r="O3"/>
  <c r="P3"/>
  <c r="Q3"/>
  <c r="H4"/>
  <c r="I4"/>
  <c r="J4"/>
  <c r="K4"/>
  <c r="L4"/>
  <c r="M4"/>
  <c r="N4"/>
  <c r="O4"/>
  <c r="P4"/>
  <c r="Q4"/>
  <c r="G4"/>
  <c r="G3"/>
  <c r="Q43"/>
  <c r="Q44"/>
  <c r="Q45"/>
  <c r="Q46"/>
  <c r="Q47"/>
  <c r="Q48"/>
  <c r="H44"/>
  <c r="I44"/>
  <c r="J44"/>
  <c r="K44"/>
  <c r="L44"/>
  <c r="M44"/>
  <c r="N44"/>
  <c r="O44"/>
  <c r="P44"/>
  <c r="G44"/>
  <c r="D62" i="17"/>
  <c r="D72" s="1"/>
  <c r="D57"/>
  <c r="D51"/>
  <c r="D49" s="1"/>
  <c r="D46" s="1"/>
  <c r="D39"/>
  <c r="D37" s="1"/>
  <c r="D34" s="1"/>
  <c r="D23"/>
  <c r="D26"/>
  <c r="D13"/>
  <c r="D12" s="1"/>
  <c r="D8"/>
  <c r="D9"/>
  <c r="D53" i="16"/>
  <c r="D46"/>
  <c r="D38"/>
  <c r="D33"/>
  <c r="D29"/>
  <c r="D20"/>
  <c r="D15" s="1"/>
  <c r="D9"/>
  <c r="D8"/>
  <c r="D136" i="1"/>
  <c r="D134" s="1"/>
  <c r="D125"/>
  <c r="D121" s="1"/>
  <c r="D117"/>
  <c r="D116" s="1"/>
  <c r="D110"/>
  <c r="D108" s="1"/>
  <c r="D105"/>
  <c r="D102"/>
  <c r="D77"/>
  <c r="D72"/>
  <c r="D67"/>
  <c r="D59"/>
  <c r="D58" s="1"/>
  <c r="D53"/>
  <c r="D54"/>
  <c r="D46"/>
  <c r="D42"/>
  <c r="D36"/>
  <c r="D31"/>
  <c r="D24"/>
  <c r="D16"/>
  <c r="D15" s="1"/>
  <c r="D10"/>
  <c r="D87"/>
  <c r="D55" i="17" l="1"/>
  <c r="D28" i="16"/>
  <c r="D37" s="1"/>
  <c r="D52" s="1"/>
  <c r="D56" s="1"/>
  <c r="D59" s="1"/>
  <c r="D97" i="1" s="1"/>
  <c r="D89" s="1"/>
  <c r="D100"/>
  <c r="D99" s="1"/>
  <c r="D66"/>
  <c r="D65" s="1"/>
  <c r="D30"/>
  <c r="D27" s="1"/>
  <c r="D9" s="1"/>
  <c r="D115"/>
  <c r="D52"/>
  <c r="D45"/>
  <c r="D11" i="17" l="1"/>
  <c r="D32" s="1"/>
  <c r="D73" s="1"/>
  <c r="D77" s="1"/>
  <c r="D139" i="1"/>
  <c r="D83"/>
  <c r="D141" l="1"/>
  <c r="B2" i="16" l="1"/>
  <c r="E8" l="1"/>
  <c r="E9"/>
  <c r="H43" i="18" l="1"/>
  <c r="F9" i="17" l="1"/>
  <c r="G9"/>
  <c r="H9"/>
  <c r="I9"/>
  <c r="J9"/>
  <c r="K9"/>
  <c r="L9"/>
  <c r="M9"/>
  <c r="N9"/>
  <c r="F8"/>
  <c r="G8"/>
  <c r="H8"/>
  <c r="I8"/>
  <c r="J8"/>
  <c r="K8"/>
  <c r="L8"/>
  <c r="M8"/>
  <c r="N8"/>
  <c r="E9"/>
  <c r="E8"/>
  <c r="B2"/>
  <c r="F8" i="16"/>
  <c r="G8"/>
  <c r="H8"/>
  <c r="I8"/>
  <c r="J8"/>
  <c r="K8"/>
  <c r="L8"/>
  <c r="M8"/>
  <c r="N8"/>
  <c r="F7"/>
  <c r="G7"/>
  <c r="H7"/>
  <c r="I7"/>
  <c r="J7"/>
  <c r="K7"/>
  <c r="L7"/>
  <c r="M7"/>
  <c r="N7"/>
  <c r="E7"/>
  <c r="L72" i="17"/>
  <c r="N62"/>
  <c r="M62"/>
  <c r="L62"/>
  <c r="K62"/>
  <c r="J62"/>
  <c r="I62"/>
  <c r="H62"/>
  <c r="G62"/>
  <c r="F62"/>
  <c r="E62"/>
  <c r="N57"/>
  <c r="N72" s="1"/>
  <c r="M57"/>
  <c r="L57"/>
  <c r="K57"/>
  <c r="K72" s="1"/>
  <c r="J57"/>
  <c r="J72" s="1"/>
  <c r="I57"/>
  <c r="H57"/>
  <c r="H72" s="1"/>
  <c r="G57"/>
  <c r="G72" s="1"/>
  <c r="F57"/>
  <c r="F72" s="1"/>
  <c r="E57"/>
  <c r="N51"/>
  <c r="M51"/>
  <c r="M49" s="1"/>
  <c r="M46" s="1"/>
  <c r="L51"/>
  <c r="L49" s="1"/>
  <c r="K51"/>
  <c r="K49" s="1"/>
  <c r="K46" s="1"/>
  <c r="J51"/>
  <c r="I51"/>
  <c r="I49" s="1"/>
  <c r="I46" s="1"/>
  <c r="H51"/>
  <c r="H49" s="1"/>
  <c r="G51"/>
  <c r="F51"/>
  <c r="E51"/>
  <c r="N49"/>
  <c r="N46" s="1"/>
  <c r="J49"/>
  <c r="J46" s="1"/>
  <c r="G49"/>
  <c r="F49"/>
  <c r="F46" s="1"/>
  <c r="E49"/>
  <c r="E46" s="1"/>
  <c r="L46"/>
  <c r="H46"/>
  <c r="G46"/>
  <c r="N39"/>
  <c r="N37" s="1"/>
  <c r="N34" s="1"/>
  <c r="N55" s="1"/>
  <c r="M39"/>
  <c r="L39"/>
  <c r="L37" s="1"/>
  <c r="L34" s="1"/>
  <c r="K39"/>
  <c r="J39"/>
  <c r="J37" s="1"/>
  <c r="J34" s="1"/>
  <c r="J55" s="1"/>
  <c r="I39"/>
  <c r="H39"/>
  <c r="G39"/>
  <c r="F39"/>
  <c r="F37" s="1"/>
  <c r="F34" s="1"/>
  <c r="F55" s="1"/>
  <c r="E39"/>
  <c r="M37"/>
  <c r="M34" s="1"/>
  <c r="K37"/>
  <c r="K34" s="1"/>
  <c r="I37"/>
  <c r="H37"/>
  <c r="H34" s="1"/>
  <c r="H55" s="1"/>
  <c r="G37"/>
  <c r="E37"/>
  <c r="E34" s="1"/>
  <c r="I34"/>
  <c r="G34"/>
  <c r="N26"/>
  <c r="M26"/>
  <c r="L26"/>
  <c r="K26"/>
  <c r="J26"/>
  <c r="I26"/>
  <c r="H26"/>
  <c r="G26"/>
  <c r="F26"/>
  <c r="E26"/>
  <c r="N23"/>
  <c r="M23"/>
  <c r="L23"/>
  <c r="K23"/>
  <c r="J23"/>
  <c r="I23"/>
  <c r="H23"/>
  <c r="G23"/>
  <c r="F23"/>
  <c r="E23"/>
  <c r="N53" i="16"/>
  <c r="M53"/>
  <c r="L53"/>
  <c r="K53"/>
  <c r="J53"/>
  <c r="I53"/>
  <c r="H53"/>
  <c r="G53"/>
  <c r="F53"/>
  <c r="E53"/>
  <c r="N46"/>
  <c r="M46"/>
  <c r="L46"/>
  <c r="K46"/>
  <c r="J46"/>
  <c r="I46"/>
  <c r="H46"/>
  <c r="G46"/>
  <c r="F46"/>
  <c r="E46"/>
  <c r="N38"/>
  <c r="M38"/>
  <c r="L38"/>
  <c r="K38"/>
  <c r="J38"/>
  <c r="I38"/>
  <c r="H38"/>
  <c r="G38"/>
  <c r="F38"/>
  <c r="E38"/>
  <c r="N33"/>
  <c r="M33"/>
  <c r="L33"/>
  <c r="K33"/>
  <c r="J33"/>
  <c r="I33"/>
  <c r="H33"/>
  <c r="G33"/>
  <c r="F33"/>
  <c r="E33"/>
  <c r="N29"/>
  <c r="M29"/>
  <c r="L29"/>
  <c r="K29"/>
  <c r="J29"/>
  <c r="I29"/>
  <c r="H29"/>
  <c r="G29"/>
  <c r="F29"/>
  <c r="E29"/>
  <c r="N9"/>
  <c r="M9"/>
  <c r="L9"/>
  <c r="K9"/>
  <c r="J9"/>
  <c r="I9"/>
  <c r="H9"/>
  <c r="G9"/>
  <c r="F9"/>
  <c r="F136" i="1"/>
  <c r="F134" s="1"/>
  <c r="G136"/>
  <c r="H136"/>
  <c r="H134" s="1"/>
  <c r="I136"/>
  <c r="I134" s="1"/>
  <c r="J136"/>
  <c r="J134" s="1"/>
  <c r="K136"/>
  <c r="L136"/>
  <c r="L134" s="1"/>
  <c r="M136"/>
  <c r="M134" s="1"/>
  <c r="N136"/>
  <c r="N134" s="1"/>
  <c r="E136"/>
  <c r="E134" s="1"/>
  <c r="G134"/>
  <c r="K134"/>
  <c r="F125"/>
  <c r="F121" s="1"/>
  <c r="G125"/>
  <c r="G121" s="1"/>
  <c r="H125"/>
  <c r="I125"/>
  <c r="J125"/>
  <c r="J121" s="1"/>
  <c r="K125"/>
  <c r="K121" s="1"/>
  <c r="L125"/>
  <c r="M125"/>
  <c r="N125"/>
  <c r="N121" s="1"/>
  <c r="E125"/>
  <c r="E121" s="1"/>
  <c r="H121"/>
  <c r="I121"/>
  <c r="L121"/>
  <c r="M121"/>
  <c r="F117"/>
  <c r="F116" s="1"/>
  <c r="G117"/>
  <c r="G116" s="1"/>
  <c r="H117"/>
  <c r="H116" s="1"/>
  <c r="I117"/>
  <c r="I116" s="1"/>
  <c r="J117"/>
  <c r="K117"/>
  <c r="K116" s="1"/>
  <c r="L117"/>
  <c r="L116" s="1"/>
  <c r="M117"/>
  <c r="M116" s="1"/>
  <c r="N117"/>
  <c r="N116" s="1"/>
  <c r="E117"/>
  <c r="J116"/>
  <c r="E116"/>
  <c r="F110"/>
  <c r="F108" s="1"/>
  <c r="G110"/>
  <c r="G108" s="1"/>
  <c r="H110"/>
  <c r="I110"/>
  <c r="J110"/>
  <c r="J108" s="1"/>
  <c r="K110"/>
  <c r="K108" s="1"/>
  <c r="L110"/>
  <c r="M110"/>
  <c r="N110"/>
  <c r="N108" s="1"/>
  <c r="E110"/>
  <c r="E108" s="1"/>
  <c r="H108"/>
  <c r="I108"/>
  <c r="L108"/>
  <c r="M108"/>
  <c r="F105"/>
  <c r="G105"/>
  <c r="H105"/>
  <c r="I105"/>
  <c r="J105"/>
  <c r="K105"/>
  <c r="L105"/>
  <c r="M105"/>
  <c r="N105"/>
  <c r="E105"/>
  <c r="F102"/>
  <c r="F100" s="1"/>
  <c r="G102"/>
  <c r="H102"/>
  <c r="I102"/>
  <c r="J102"/>
  <c r="K102"/>
  <c r="L102"/>
  <c r="M102"/>
  <c r="N102"/>
  <c r="E102"/>
  <c r="H100"/>
  <c r="L100"/>
  <c r="N100"/>
  <c r="E88"/>
  <c r="F87"/>
  <c r="G87"/>
  <c r="H87"/>
  <c r="I87"/>
  <c r="J87"/>
  <c r="K87"/>
  <c r="L87"/>
  <c r="M87"/>
  <c r="N87"/>
  <c r="E87"/>
  <c r="F77"/>
  <c r="G77"/>
  <c r="H77"/>
  <c r="I77"/>
  <c r="J77"/>
  <c r="K77"/>
  <c r="L77"/>
  <c r="M77"/>
  <c r="N77"/>
  <c r="E77"/>
  <c r="F72"/>
  <c r="G72"/>
  <c r="H72"/>
  <c r="I72"/>
  <c r="J72"/>
  <c r="K72"/>
  <c r="L72"/>
  <c r="M72"/>
  <c r="N72"/>
  <c r="E72"/>
  <c r="F67"/>
  <c r="G67"/>
  <c r="H67"/>
  <c r="I67"/>
  <c r="J67"/>
  <c r="K67"/>
  <c r="L67"/>
  <c r="L66" s="1"/>
  <c r="L65" s="1"/>
  <c r="M67"/>
  <c r="N67"/>
  <c r="E67"/>
  <c r="H66"/>
  <c r="H65" s="1"/>
  <c r="F59"/>
  <c r="F58" s="1"/>
  <c r="G59"/>
  <c r="G58" s="1"/>
  <c r="H59"/>
  <c r="H58" s="1"/>
  <c r="I59"/>
  <c r="I58" s="1"/>
  <c r="J59"/>
  <c r="J58" s="1"/>
  <c r="K59"/>
  <c r="K58" s="1"/>
  <c r="L59"/>
  <c r="L58" s="1"/>
  <c r="M59"/>
  <c r="M58" s="1"/>
  <c r="N59"/>
  <c r="N58" s="1"/>
  <c r="E59"/>
  <c r="E58" s="1"/>
  <c r="F54"/>
  <c r="F53" s="1"/>
  <c r="G54"/>
  <c r="G53" s="1"/>
  <c r="H54"/>
  <c r="I54"/>
  <c r="I53" s="1"/>
  <c r="J54"/>
  <c r="J53" s="1"/>
  <c r="K54"/>
  <c r="K53" s="1"/>
  <c r="L54"/>
  <c r="M54"/>
  <c r="M53" s="1"/>
  <c r="N54"/>
  <c r="N53" s="1"/>
  <c r="E54"/>
  <c r="E53" s="1"/>
  <c r="H53"/>
  <c r="L53"/>
  <c r="F46"/>
  <c r="G46"/>
  <c r="H46"/>
  <c r="I46"/>
  <c r="J46"/>
  <c r="K46"/>
  <c r="L46"/>
  <c r="M46"/>
  <c r="N46"/>
  <c r="E46"/>
  <c r="F42"/>
  <c r="G42"/>
  <c r="H42"/>
  <c r="I42"/>
  <c r="J42"/>
  <c r="K42"/>
  <c r="L42"/>
  <c r="M42"/>
  <c r="N42"/>
  <c r="E42"/>
  <c r="F36"/>
  <c r="G36"/>
  <c r="H36"/>
  <c r="I36"/>
  <c r="J36"/>
  <c r="K36"/>
  <c r="L36"/>
  <c r="M36"/>
  <c r="N36"/>
  <c r="E36"/>
  <c r="F31"/>
  <c r="G31"/>
  <c r="H31"/>
  <c r="I31"/>
  <c r="I30" s="1"/>
  <c r="I27" s="1"/>
  <c r="J31"/>
  <c r="K31"/>
  <c r="L31"/>
  <c r="L30" s="1"/>
  <c r="L27" s="1"/>
  <c r="M31"/>
  <c r="M30" s="1"/>
  <c r="M27" s="1"/>
  <c r="N31"/>
  <c r="E31"/>
  <c r="H30"/>
  <c r="H27" s="1"/>
  <c r="F24"/>
  <c r="G24"/>
  <c r="H24"/>
  <c r="I24"/>
  <c r="J24"/>
  <c r="K24"/>
  <c r="L24"/>
  <c r="M24"/>
  <c r="N24"/>
  <c r="E24"/>
  <c r="F10"/>
  <c r="G10"/>
  <c r="H10"/>
  <c r="I10"/>
  <c r="J10"/>
  <c r="K10"/>
  <c r="L10"/>
  <c r="M10"/>
  <c r="N10"/>
  <c r="E10"/>
  <c r="E13" i="17" l="1"/>
  <c r="E12" s="1"/>
  <c r="E55"/>
  <c r="K55"/>
  <c r="M55"/>
  <c r="I55"/>
  <c r="E72"/>
  <c r="I72"/>
  <c r="M72"/>
  <c r="G55"/>
  <c r="K30" i="1"/>
  <c r="K27" s="1"/>
  <c r="G30"/>
  <c r="G27" s="1"/>
  <c r="I66"/>
  <c r="I65" s="1"/>
  <c r="M66"/>
  <c r="M65" s="1"/>
  <c r="J100"/>
  <c r="L55" i="17"/>
  <c r="E115" i="1"/>
  <c r="L115"/>
  <c r="L99" s="1"/>
  <c r="H115"/>
  <c r="J115"/>
  <c r="M115"/>
  <c r="I115"/>
  <c r="K115"/>
  <c r="N115"/>
  <c r="F115"/>
  <c r="F99" s="1"/>
  <c r="G115"/>
  <c r="H99"/>
  <c r="N99"/>
  <c r="M100"/>
  <c r="I100"/>
  <c r="K100"/>
  <c r="G100"/>
  <c r="E100"/>
  <c r="K66"/>
  <c r="K65" s="1"/>
  <c r="G66"/>
  <c r="G65" s="1"/>
  <c r="N66"/>
  <c r="N65" s="1"/>
  <c r="J66"/>
  <c r="J65" s="1"/>
  <c r="F66"/>
  <c r="F65" s="1"/>
  <c r="E66"/>
  <c r="L52"/>
  <c r="L45" s="1"/>
  <c r="H52"/>
  <c r="H45" s="1"/>
  <c r="E52"/>
  <c r="K52"/>
  <c r="G52"/>
  <c r="N52"/>
  <c r="N45" s="1"/>
  <c r="J52"/>
  <c r="F52"/>
  <c r="M52"/>
  <c r="I52"/>
  <c r="I45" s="1"/>
  <c r="J45"/>
  <c r="N30"/>
  <c r="N27" s="1"/>
  <c r="J30"/>
  <c r="J27" s="1"/>
  <c r="F30"/>
  <c r="F27" s="1"/>
  <c r="E30"/>
  <c r="E27" s="1"/>
  <c r="E20" i="16" l="1"/>
  <c r="E15" s="1"/>
  <c r="E28" s="1"/>
  <c r="E37" s="1"/>
  <c r="E52" s="1"/>
  <c r="E56" s="1"/>
  <c r="E59" s="1"/>
  <c r="E97" i="1" s="1"/>
  <c r="H48" i="18"/>
  <c r="E16" i="1"/>
  <c r="E15" s="1"/>
  <c r="E9" s="1"/>
  <c r="H45" i="18"/>
  <c r="I45"/>
  <c r="J43"/>
  <c r="M45" i="1"/>
  <c r="J99"/>
  <c r="E99"/>
  <c r="M99"/>
  <c r="G99"/>
  <c r="I99"/>
  <c r="K99"/>
  <c r="E65"/>
  <c r="F45"/>
  <c r="K45"/>
  <c r="G45"/>
  <c r="E11" i="17" l="1"/>
  <c r="E32" s="1"/>
  <c r="E73" s="1"/>
  <c r="E77" s="1"/>
  <c r="I43" i="18"/>
  <c r="I48"/>
  <c r="F20" i="16"/>
  <c r="F15" s="1"/>
  <c r="F28" s="1"/>
  <c r="F37" s="1"/>
  <c r="F52" s="1"/>
  <c r="F56" s="1"/>
  <c r="F59" s="1"/>
  <c r="F13" i="17"/>
  <c r="F12" s="1"/>
  <c r="H46" i="18"/>
  <c r="F16" i="1" s="1"/>
  <c r="F15" s="1"/>
  <c r="F9" s="1"/>
  <c r="H47" i="18"/>
  <c r="K43"/>
  <c r="J45"/>
  <c r="E45" i="1"/>
  <c r="E83" s="1"/>
  <c r="F97" l="1"/>
  <c r="F11" i="17"/>
  <c r="F32" s="1"/>
  <c r="F73" s="1"/>
  <c r="F77" s="1"/>
  <c r="J48" i="18"/>
  <c r="G13" i="17"/>
  <c r="G12" s="1"/>
  <c r="G20" i="16"/>
  <c r="G15" s="1"/>
  <c r="G28" s="1"/>
  <c r="G37" s="1"/>
  <c r="G52" s="1"/>
  <c r="G56" s="1"/>
  <c r="G59" s="1"/>
  <c r="L43" i="18"/>
  <c r="K45"/>
  <c r="I47"/>
  <c r="I46"/>
  <c r="G16" i="1" s="1"/>
  <c r="G15" s="1"/>
  <c r="G9" s="1"/>
  <c r="N88"/>
  <c r="F88"/>
  <c r="G88"/>
  <c r="L48" i="18" l="1"/>
  <c r="J13" i="17" s="1"/>
  <c r="J12" s="1"/>
  <c r="H13"/>
  <c r="H12" s="1"/>
  <c r="H20" i="16"/>
  <c r="H15" s="1"/>
  <c r="H28" s="1"/>
  <c r="H37" s="1"/>
  <c r="H52" s="1"/>
  <c r="H56" s="1"/>
  <c r="H59" s="1"/>
  <c r="G97" i="1"/>
  <c r="G11" i="17"/>
  <c r="G32" s="1"/>
  <c r="G73" s="1"/>
  <c r="G77" s="1"/>
  <c r="K48" i="18"/>
  <c r="J46"/>
  <c r="H16" i="1" s="1"/>
  <c r="H15" s="1"/>
  <c r="H9" s="1"/>
  <c r="J47" i="18"/>
  <c r="L45"/>
  <c r="J20" i="16" l="1"/>
  <c r="J15" s="1"/>
  <c r="J28" s="1"/>
  <c r="J37" s="1"/>
  <c r="J52" s="1"/>
  <c r="J56" s="1"/>
  <c r="J59" s="1"/>
  <c r="J97" i="1" s="1"/>
  <c r="I13" i="17"/>
  <c r="I12" s="1"/>
  <c r="I20" i="16"/>
  <c r="I15" s="1"/>
  <c r="I28" s="1"/>
  <c r="I37" s="1"/>
  <c r="I52" s="1"/>
  <c r="I56" s="1"/>
  <c r="I59" s="1"/>
  <c r="H11" i="17"/>
  <c r="H32" s="1"/>
  <c r="H73" s="1"/>
  <c r="H77" s="1"/>
  <c r="H97" i="1"/>
  <c r="M48" i="18"/>
  <c r="M43"/>
  <c r="M45"/>
  <c r="K47"/>
  <c r="K46"/>
  <c r="I16" i="1" s="1"/>
  <c r="I15" s="1"/>
  <c r="I9" s="1"/>
  <c r="N43" i="18"/>
  <c r="J11" i="17" l="1"/>
  <c r="J32" s="1"/>
  <c r="J73" s="1"/>
  <c r="J77" s="1"/>
  <c r="K13"/>
  <c r="K12" s="1"/>
  <c r="K20" i="16"/>
  <c r="K15" s="1"/>
  <c r="K28" s="1"/>
  <c r="K37" s="1"/>
  <c r="K52" s="1"/>
  <c r="K56" s="1"/>
  <c r="K59" s="1"/>
  <c r="N48" i="18"/>
  <c r="I11" i="17"/>
  <c r="I32" s="1"/>
  <c r="I73" s="1"/>
  <c r="I77" s="1"/>
  <c r="I97" i="1"/>
  <c r="O43" i="18"/>
  <c r="L47"/>
  <c r="L46"/>
  <c r="J16" i="1" s="1"/>
  <c r="J15" s="1"/>
  <c r="J9" s="1"/>
  <c r="N45" i="18"/>
  <c r="L88" i="1"/>
  <c r="H88"/>
  <c r="M88"/>
  <c r="I88"/>
  <c r="J88"/>
  <c r="K88"/>
  <c r="O48" i="18" l="1"/>
  <c r="M20" i="16" s="1"/>
  <c r="M15" s="1"/>
  <c r="M28" s="1"/>
  <c r="M37" s="1"/>
  <c r="M52" s="1"/>
  <c r="M56" s="1"/>
  <c r="M59" s="1"/>
  <c r="K97" i="1"/>
  <c r="K11" i="17"/>
  <c r="K32" s="1"/>
  <c r="K73" s="1"/>
  <c r="K77" s="1"/>
  <c r="L13"/>
  <c r="L12" s="1"/>
  <c r="L20" i="16"/>
  <c r="L15" s="1"/>
  <c r="L28" s="1"/>
  <c r="L37" s="1"/>
  <c r="L52" s="1"/>
  <c r="L56" s="1"/>
  <c r="L59" s="1"/>
  <c r="M47" i="18"/>
  <c r="M46"/>
  <c r="K16" i="1" s="1"/>
  <c r="K15" s="1"/>
  <c r="K9" s="1"/>
  <c r="P43" i="18"/>
  <c r="P45"/>
  <c r="O45"/>
  <c r="I89" i="1"/>
  <c r="M13" i="17" l="1"/>
  <c r="M12" s="1"/>
  <c r="P48" i="18"/>
  <c r="L97" i="1"/>
  <c r="L89" s="1"/>
  <c r="L11" i="17"/>
  <c r="L32" s="1"/>
  <c r="L73" s="1"/>
  <c r="L77" s="1"/>
  <c r="M11"/>
  <c r="M97" i="1"/>
  <c r="M89" s="1"/>
  <c r="N47" i="18"/>
  <c r="N46"/>
  <c r="L16" i="1" s="1"/>
  <c r="L15" s="1"/>
  <c r="L9" s="1"/>
  <c r="L83" s="1"/>
  <c r="E89"/>
  <c r="K89"/>
  <c r="J89"/>
  <c r="H89"/>
  <c r="I83"/>
  <c r="F89"/>
  <c r="K83"/>
  <c r="G83"/>
  <c r="H83"/>
  <c r="F83"/>
  <c r="J83"/>
  <c r="M32" i="17" l="1"/>
  <c r="M73" s="1"/>
  <c r="M77" s="1"/>
  <c r="N13"/>
  <c r="N12" s="1"/>
  <c r="N20" i="16"/>
  <c r="N15" s="1"/>
  <c r="N28" s="1"/>
  <c r="N37" s="1"/>
  <c r="N52" s="1"/>
  <c r="N56" s="1"/>
  <c r="N59" s="1"/>
  <c r="P47" i="18"/>
  <c r="O47"/>
  <c r="P46"/>
  <c r="N16" i="1" s="1"/>
  <c r="N15" s="1"/>
  <c r="N9" s="1"/>
  <c r="N83" s="1"/>
  <c r="O46" i="18"/>
  <c r="M16" i="1" s="1"/>
  <c r="M15" s="1"/>
  <c r="M9" s="1"/>
  <c r="M83" s="1"/>
  <c r="E139"/>
  <c r="N97" l="1"/>
  <c r="N89" s="1"/>
  <c r="N11" i="17"/>
  <c r="N32" s="1"/>
  <c r="N73" s="1"/>
  <c r="N77" s="1"/>
  <c r="F139" i="1"/>
  <c r="E141"/>
  <c r="F141" l="1"/>
  <c r="G89" l="1"/>
  <c r="G139" l="1"/>
  <c r="H139"/>
  <c r="G141" l="1"/>
  <c r="H141"/>
  <c r="I139" l="1"/>
  <c r="I141" l="1"/>
  <c r="J139"/>
  <c r="J141" l="1"/>
  <c r="K139"/>
  <c r="K141" l="1"/>
  <c r="L139"/>
  <c r="L141" l="1"/>
  <c r="M139"/>
  <c r="M141" l="1"/>
  <c r="N139"/>
  <c r="N141" l="1"/>
</calcChain>
</file>

<file path=xl/sharedStrings.xml><?xml version="1.0" encoding="utf-8"?>
<sst xmlns="http://schemas.openxmlformats.org/spreadsheetml/2006/main" count="633" uniqueCount="328">
  <si>
    <t>A.</t>
  </si>
  <si>
    <t>AKTYWA TRWAŁE (w 02+07+16+19+34)</t>
  </si>
  <si>
    <t>I.</t>
  </si>
  <si>
    <t>Wartości niematerialne i prawne (w 03+04+05+06)</t>
  </si>
  <si>
    <t>1.</t>
  </si>
  <si>
    <t>Koszty zakończonych prac rozwojowych</t>
  </si>
  <si>
    <t>2.</t>
  </si>
  <si>
    <t>Wartość firmy</t>
  </si>
  <si>
    <t>3.</t>
  </si>
  <si>
    <t>Inne wartości niematerialne i prawne</t>
  </si>
  <si>
    <t>4.</t>
  </si>
  <si>
    <t>Zaliczki na wartości niematerialne i prawne</t>
  </si>
  <si>
    <t>II.</t>
  </si>
  <si>
    <t>Rzeczowe aktywa trwałe (w 08+14+15)</t>
  </si>
  <si>
    <t>Środki trwałe (w 09 do13)</t>
  </si>
  <si>
    <t>a)</t>
  </si>
  <si>
    <t xml:space="preserve">grunty (w tym prawo użytkowania wieczystego gruntu) </t>
  </si>
  <si>
    <t>b)</t>
  </si>
  <si>
    <t>budynki, lokale i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</si>
  <si>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</si>
  <si>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</si>
  <si>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</si>
  <si>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</si>
  <si>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</si>
  <si>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</si>
  <si>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Zaliczki na środki trwałe  budowie</t>
  </si>
  <si>
    <t>III.</t>
  </si>
  <si>
    <t>Należności długoterminowe (w 17+18)</t>
  </si>
  <si>
    <t>Od jednostek powiązanych</t>
  </si>
  <si>
    <t>Od pozostałych jednostek</t>
  </si>
  <si>
    <t>IV.</t>
  </si>
  <si>
    <t>Inwestycje długoterminowe (w 20+21+22+33)</t>
  </si>
  <si>
    <t>Nieruchomości</t>
  </si>
  <si>
    <t>Wartości niematerialne i prawne</t>
  </si>
  <si>
    <t>Długoterminowe aktywa finansowe (w 23+28)</t>
  </si>
  <si>
    <t>w jednostkach powiązanych (w 24 do 27)</t>
  </si>
  <si>
    <t>-</t>
  </si>
  <si>
    <t>akcje lub udziały</t>
  </si>
  <si>
    <t>inne papiery wartościowe</t>
  </si>
  <si>
    <t xml:space="preserve">udzielone pożyczki </t>
  </si>
  <si>
    <t>inne długoterminowe aktywa finansowe</t>
  </si>
  <si>
    <t>w pozostałych jednostkach (w 29 do 32)</t>
  </si>
  <si>
    <t xml:space="preserve">Udzielone pożyczki </t>
  </si>
  <si>
    <t>Inne inwestycje długoterminowe</t>
  </si>
  <si>
    <t>V.</t>
  </si>
  <si>
    <t>Długoterminowe rozliczenia międzyokresowe (w 35+36)</t>
  </si>
  <si>
    <t>Aktywa z tytułu odroczonego podatku dochodowego</t>
  </si>
  <si>
    <t>Inne rozliczenia międzyokresowe</t>
  </si>
  <si>
    <t>B.</t>
  </si>
  <si>
    <t>AKTYWA OBROTOWE (w 38+44+57+74)</t>
  </si>
  <si>
    <t>Zapasy (w 39 do 43)</t>
  </si>
  <si>
    <t>Materiały</t>
  </si>
  <si>
    <t>Półprodukty i produkty w toku</t>
  </si>
  <si>
    <t>Produkty gotowe</t>
  </si>
  <si>
    <t>Towary</t>
  </si>
  <si>
    <t>5.</t>
  </si>
  <si>
    <t>Zaliczki na dostawy</t>
  </si>
  <si>
    <t>Należności krótkoterminowe (w 45+50)</t>
  </si>
  <si>
    <t>Należności od jednostek powiązanych (w 46+49)</t>
  </si>
  <si>
    <t xml:space="preserve">z tytułu dostaw i usług, o okresie spłaty (w 47+48): </t>
  </si>
  <si>
    <t>do 12 miesięcy</t>
  </si>
  <si>
    <t>powyżej 12 miesięcy</t>
  </si>
  <si>
    <t>Inne</t>
  </si>
  <si>
    <t>Należności od pozostałych jednostek (w 51+54+55+56)</t>
  </si>
  <si>
    <t xml:space="preserve">z tytułu dostaw i usług, o okresie spłaty (w 52+53): </t>
  </si>
  <si>
    <t>z tytułu podatków, dotacji, ceł, ubezpieczeń społecznych i zdrowotnych oraz innych świadczeń</t>
  </si>
  <si>
    <t>inne</t>
  </si>
  <si>
    <t>dochodzone na drodze sądowej</t>
  </si>
  <si>
    <t>Inwestycje krótkoterminowe (w 58+73)</t>
  </si>
  <si>
    <t>Krótkoterminowe aktywa finansowe (w 59+64+69)</t>
  </si>
  <si>
    <t>w jednostkach powiązanych (w 60 do 63)</t>
  </si>
  <si>
    <t>inne krótkoterminowe aktywa finansowe</t>
  </si>
  <si>
    <t>w pozostałych jednostkach (w 65 do 68)</t>
  </si>
  <si>
    <t>środki pieniężne i inne aktywa pieniężne (w 70 do 72)</t>
  </si>
  <si>
    <t>środki pieniężne w kasie i na rachunkach</t>
  </si>
  <si>
    <t>inne środki pieniężne</t>
  </si>
  <si>
    <t>inne aktywa pieniężne</t>
  </si>
  <si>
    <t>Inne inwestycje krótkoterminowe</t>
  </si>
  <si>
    <t>Krótkoterminowe rozliczenia międzyokresowe</t>
  </si>
  <si>
    <t>RAZEM AKTYWA (w 01+37)</t>
  </si>
  <si>
    <t>Lp.</t>
  </si>
  <si>
    <t>Wyszczególnienie</t>
  </si>
  <si>
    <t>Numer wiersza</t>
  </si>
  <si>
    <t>KAPITAŁ (FUNDUSZ) WŁASNY (w 77 do 85))</t>
  </si>
  <si>
    <t xml:space="preserve">Kapitał (fundusz) podstawowy </t>
  </si>
  <si>
    <t>Należne wpłaty na poczet kapitału podstawowego (wielkość ujemna)</t>
  </si>
  <si>
    <t>Udziały (akcje) własne (wielkość ujemna)</t>
  </si>
  <si>
    <t>Kapitał (fundusz) zapasowy</t>
  </si>
  <si>
    <t>Kapitał (fundusz) z aktualizacji wyceny</t>
  </si>
  <si>
    <t>VI.</t>
  </si>
  <si>
    <t>Pozostałe kapitały (fundusze) rezerwowe</t>
  </si>
  <si>
    <t>VII.</t>
  </si>
  <si>
    <t>VIII.</t>
  </si>
  <si>
    <t>Zysk (strata) netto</t>
  </si>
  <si>
    <t>IX.</t>
  </si>
  <si>
    <t>Odpisy z zysku netto w ciągu roku obrotowego (wielkość ujemna)</t>
  </si>
  <si>
    <t>ZOBOWIĄZANIA I REZERWY NA ZOBOWIĄZANIA (w 87+95+102+121)</t>
  </si>
  <si>
    <t>Rezerwy na zobowiązania (w 88+89+92)</t>
  </si>
  <si>
    <t>Rezerwa z tytułu odroczonego podatku dochodowego</t>
  </si>
  <si>
    <t>Rezerwa na świadczenia emerytalne i podobne (w 90+91)</t>
  </si>
  <si>
    <t>długoterminowa</t>
  </si>
  <si>
    <t>krótkoterminowa</t>
  </si>
  <si>
    <t>Pozostałe rezerwy (w 93+94)</t>
  </si>
  <si>
    <t>długoterminowe</t>
  </si>
  <si>
    <t>krótkoterminowe</t>
  </si>
  <si>
    <t>Zobowiązania długoterminowe (w 96+97)</t>
  </si>
  <si>
    <t>Wobec jednostek powiązanych</t>
  </si>
  <si>
    <t>Wobec pozostałych jednostek (w 98 do 101)</t>
  </si>
  <si>
    <t>kredyty i pożyczki</t>
  </si>
  <si>
    <t>z tytułu emisji dłużnych papierów wartościowych</t>
  </si>
  <si>
    <t>inne zobowiązania finansowe</t>
  </si>
  <si>
    <t>Zobowiązania krótkoterminowe (103+108+120)</t>
  </si>
  <si>
    <t>Wobec jednostek powiązanych (w 104+107)</t>
  </si>
  <si>
    <t>z tytułu dostaw i usług, o okresie wymagalności (w 105+106):</t>
  </si>
  <si>
    <t>Wobec pozostałych jednostek (w 109 do 112 + 115 do 119)</t>
  </si>
  <si>
    <t>z tytułu dostaw i usług, o okresie wymagalności (w 113+114):</t>
  </si>
  <si>
    <t>zaliczki otrzymane na dostawy</t>
  </si>
  <si>
    <t>f)</t>
  </si>
  <si>
    <t>zobowiązania wekslowe</t>
  </si>
  <si>
    <t>g)</t>
  </si>
  <si>
    <t>z tytułu podatków, ceł, ubezpieczeń i innych świadczeń</t>
  </si>
  <si>
    <t>h)</t>
  </si>
  <si>
    <t>z tytułu wynagrodzeń</t>
  </si>
  <si>
    <t>i)</t>
  </si>
  <si>
    <t>Fundusze specjalne</t>
  </si>
  <si>
    <t>Rozliczenia międzyokresowe (w 122+123)</t>
  </si>
  <si>
    <t>Ujemna wartość firmy</t>
  </si>
  <si>
    <t>RAZEM PASYWA (w 76+86)</t>
  </si>
  <si>
    <t>PRZYCHODY NETTO ZE SPRZEDAŻY I ZRÓWNANE Z NIMI (wK 03+04) lub (wP 03+04+05+06)</t>
  </si>
  <si>
    <t>w tym od jednostek powiązanych</t>
  </si>
  <si>
    <t>Przychody netto ze sprzedaży produktów</t>
  </si>
  <si>
    <t>Przychody netto ze sprzedaży towarów i materiałów</t>
  </si>
  <si>
    <t>Zmiana stanu produktów; zwiększenie (+), zmniejszenie (-)</t>
  </si>
  <si>
    <t>Koszt wytworzenia produktów na własne potrzeby jednostki</t>
  </si>
  <si>
    <t>KOSZTY DZIAŁALNOŚCI OPERACYJNEJ (wK 08+09+10+11) lub (wP 09+12)</t>
  </si>
  <si>
    <t>Koszty wytworzenia sprzedanych produktów</t>
  </si>
  <si>
    <t>Wartość sprzedanych towarów i materiałów</t>
  </si>
  <si>
    <t>Koszty sprzedaży</t>
  </si>
  <si>
    <t>Koszty ogólnego zarządu</t>
  </si>
  <si>
    <t>Koszty ogółem według rodzaju (w 13 do 19)</t>
  </si>
  <si>
    <t>Amortyzacja</t>
  </si>
  <si>
    <t>Zużycie materiałów i energii</t>
  </si>
  <si>
    <t>Usługi obce</t>
  </si>
  <si>
    <t>Podatki i opłaty</t>
  </si>
  <si>
    <t>Wynagrodzenie</t>
  </si>
  <si>
    <t>Ubezpieczenia społeczne i inne świadczenia</t>
  </si>
  <si>
    <t>Pozostałe koszty rodzajowe</t>
  </si>
  <si>
    <t>ZYSK (STRATA) ZE SPRZEDAŻY (w 01-07)</t>
  </si>
  <si>
    <t>POZOSTAŁE PRZYCHODY OPERACYJNE (w 22 do 24)</t>
  </si>
  <si>
    <t>Zysk ze zbycia niefinansowych aktywów trwałych</t>
  </si>
  <si>
    <t>Dotacje</t>
  </si>
  <si>
    <t>Inne przychody operacyjne</t>
  </si>
  <si>
    <t>POZOSTAŁE KOSZTY OPERACYJNE (w 26 do 28)</t>
  </si>
  <si>
    <t>Strata ze zbycia niefinansowych aktywów trwałych</t>
  </si>
  <si>
    <t>Aktualizacja wartości aktywów niefinansowych</t>
  </si>
  <si>
    <t>Inne koszty operacyjne</t>
  </si>
  <si>
    <t>ZYSK (STRATA) Z DZIAŁALNOŚCI OPERACYJNEJ (w 20+21-25)</t>
  </si>
  <si>
    <t>PRZYCHODY FINANSOWE (w 31+ 33+35+36+37)</t>
  </si>
  <si>
    <t>Dywidendy i udziały w zyskach, w tym:</t>
  </si>
  <si>
    <t>od jednostek powiązanych</t>
  </si>
  <si>
    <t>Odsetki, w tym:</t>
  </si>
  <si>
    <t>Zysk ze zbycia inwestycji</t>
  </si>
  <si>
    <t>Aktualizacja wartości inwestycji</t>
  </si>
  <si>
    <t>KOSZTY FINANSOWE (w 39+41+42+43)</t>
  </si>
  <si>
    <t>Odsetki , w tym:</t>
  </si>
  <si>
    <t>dla jednostek powiązanych</t>
  </si>
  <si>
    <t>Strata ze zbycia inwestycji</t>
  </si>
  <si>
    <t>ZYSK (STRATA) Z DZIAŁALNOŚCI GOSPODARCZEJ (w 29+30-38)</t>
  </si>
  <si>
    <t>WYNIK ZDARZEŃ NADZWYCZAJNYCH (w 46-47)</t>
  </si>
  <si>
    <t>Zyski nadzwyczajne</t>
  </si>
  <si>
    <t>Straty nadzwyczajne</t>
  </si>
  <si>
    <t>PODATEK DOCHODOWY</t>
  </si>
  <si>
    <t>POZOSTAŁE OBOWIĄZKOWE ZMNIEJSZENIA ZYSKU (ZWIĘKSZENIA STRATY)</t>
  </si>
  <si>
    <t>ZYSK (STRATA) NETTO (w 48-49-50)</t>
  </si>
  <si>
    <t>6.</t>
  </si>
  <si>
    <t>7.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</si>
  <si>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</si>
  <si>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</si>
  <si>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</si>
  <si>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</si>
  <si>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</si>
  <si>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</si>
  <si>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</si>
  <si>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</si>
  <si>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</si>
  <si>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</si>
  <si>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</si>
  <si>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PRZEPŁYWY ŚRODKÓW PIENIĘŻNYCH Z DZIAŁALNOŚCI OPERACYJNEJ</t>
  </si>
  <si>
    <t>Korekty razem (w 04 do 13)</t>
  </si>
  <si>
    <t>Zyski (straty) z tytułu różnic kursowych</t>
  </si>
  <si>
    <t>Odsetki i udziały w zyskach (dywidendy)</t>
  </si>
  <si>
    <t>Zysk (strata) z działalności inwestycyjnej</t>
  </si>
  <si>
    <t>Zmiana stanu rezerw</t>
  </si>
  <si>
    <t>Zmiana stanu zapasów</t>
  </si>
  <si>
    <t>Zmiana stanu należności</t>
  </si>
  <si>
    <t>8.</t>
  </si>
  <si>
    <t>Zmiana stanu zobowiązań krótkoterminowych, z wyjątkiem pożyczek i kredytów</t>
  </si>
  <si>
    <t>9.</t>
  </si>
  <si>
    <t>Zmiana stanu rozliczeń międzyokresowych</t>
  </si>
  <si>
    <t>10.</t>
  </si>
  <si>
    <t>Inne korekty</t>
  </si>
  <si>
    <t>Wpływy (w 15+16)</t>
  </si>
  <si>
    <t>Sprzedaż</t>
  </si>
  <si>
    <t>Inne wpływy z działalności operacyjnej</t>
  </si>
  <si>
    <t>Wydatki (w 18 do 22)</t>
  </si>
  <si>
    <t>Dostawy i usługi</t>
  </si>
  <si>
    <t>Wynagrodzenia netto</t>
  </si>
  <si>
    <t>Ubezpieczenia społeczna i zdrowotne oraz inne świadczenia</t>
  </si>
  <si>
    <t>Podatki i opłaty o charakterze publicznoprawnym</t>
  </si>
  <si>
    <t>Inne wydatki operacyjne</t>
  </si>
  <si>
    <t>Przepływy pieniężne netto z działalności operacyjnej (wP 02+03) lub (wB 14-17)</t>
  </si>
  <si>
    <t>PRZEPŁYWY ŚRODKÓW PIENIĘŻNYCH Z DZIAŁALNOŚCI INWESTYCYJNEJ</t>
  </si>
  <si>
    <t>Wpływy (w 26+27+28+36)</t>
  </si>
  <si>
    <t>Zbycie wartości niematerialnych i prawnych oraz rzeczowych aktywów trwałych</t>
  </si>
  <si>
    <t>Zbycie inwestycji w nieruchomości oraz wartości niematerialne i prawne</t>
  </si>
  <si>
    <t>Z aktywów finansowych, w tym (w 29+30):</t>
  </si>
  <si>
    <t>w jednostkach powiązanych</t>
  </si>
  <si>
    <t>w pozostałych jednostkach (w 31 do 35)</t>
  </si>
  <si>
    <t>zbycie aktywów finansowych</t>
  </si>
  <si>
    <t>dywidendy i udziały w zyskach</t>
  </si>
  <si>
    <t>spłata udzielonych pożyczek długoterminowych</t>
  </si>
  <si>
    <t>Odsetki</t>
  </si>
  <si>
    <t>inne wpływy z aktywów finansowych</t>
  </si>
  <si>
    <t>Inne wpływy inwestycyjne</t>
  </si>
  <si>
    <t>Wydatki (w 38+39+40+45)</t>
  </si>
  <si>
    <t>Nabycie wartości niematerialnych i prawnych oraz rzeczowych aktywów trwałych</t>
  </si>
  <si>
    <t>Inwestycje w nieruchomości oraz wartości niematerialne i prawne</t>
  </si>
  <si>
    <t>Na aktywa finansowe, w tym (w 41+42):</t>
  </si>
  <si>
    <t>w pozostałych jednostkach (w 43+44)</t>
  </si>
  <si>
    <t>nabycie aktywów finansowych</t>
  </si>
  <si>
    <t>udzielone pożyczki długoterminowe</t>
  </si>
  <si>
    <t>Inne wydatki inwestycyjne</t>
  </si>
  <si>
    <t>Przepływy pieniężne netto z działalności inwestycyjnej (w 25-37)</t>
  </si>
  <si>
    <t>PRZEPŁYWY ŚRODKÓW PIENIĘŻNYCH Z DZIAŁALNOŚCI FINANSOWEJ</t>
  </si>
  <si>
    <t>Wpływy (w 49 do 52)</t>
  </si>
  <si>
    <t>Wpływy netto z wydania udziałów (emisji akcji) i innych instrumentów kapitałowych oraz dopłat do kapitału</t>
  </si>
  <si>
    <t>Kredyty i pożyczki</t>
  </si>
  <si>
    <t>Emisja dłużnych papierów wartościowych</t>
  </si>
  <si>
    <t>Inne wpływy finansowe</t>
  </si>
  <si>
    <t>Wydatki (w 54 do 62)</t>
  </si>
  <si>
    <t>Nabycie udziałów (akcji) własnych</t>
  </si>
  <si>
    <t>Dywidendy i inne wypłaty na rzecz właścicieli</t>
  </si>
  <si>
    <t>Inne niż wypłaty na rzecz właścicieli wydatki z tytułu podziału zysku</t>
  </si>
  <si>
    <t xml:space="preserve">Spłaty kredytów i pożyczek </t>
  </si>
  <si>
    <t>Wykup dłużnych papierów wartościowych</t>
  </si>
  <si>
    <t>Z tytułu innych zobowiązań finansowych</t>
  </si>
  <si>
    <t>Płatności zobowiązań z tytułu umów leasingu finansowego</t>
  </si>
  <si>
    <t>Inne wydatki finansowe</t>
  </si>
  <si>
    <t>Przepływy pieniężne netto z działalności finansowej (w 48-53)</t>
  </si>
  <si>
    <t>PRZEPŁYWY PIENIĘŻNE NETTO RAZEM (W 23+/-46+/-63)</t>
  </si>
  <si>
    <t>BILANSOWA ZMIANA STANU ŚRODKÓW PIENIĘŻNYCH, W TYM:</t>
  </si>
  <si>
    <t>zmiana stanu środków pieniężnych z tytułu różnic kursowych</t>
  </si>
  <si>
    <t>ŚRODKI PIENIĘŻNE NA POCZĄTEK OKRESU</t>
  </si>
  <si>
    <t>ŚRODKI PIENIĘŻNE NA KONIEC OKRESU, W TYM (w 64+66):</t>
  </si>
  <si>
    <t>o ograniczonej możliwości dysponowania</t>
  </si>
  <si>
    <t>ZYSK (STRATA) BRUTTO (w 44-45)</t>
  </si>
  <si>
    <t>Środki trwałe w budowie</t>
  </si>
  <si>
    <t xml:space="preserve"> </t>
  </si>
  <si>
    <t>Zysk (strata) z lat ubiegłych</t>
  </si>
  <si>
    <t>A-P</t>
  </si>
  <si>
    <t>Nazwa i podpis przedsiębiorcy: ……………………………………………...……………………</t>
  </si>
  <si>
    <t>Tablica nr 1</t>
  </si>
  <si>
    <t xml:space="preserve">                                      AKTYWA </t>
  </si>
  <si>
    <t>BILANS</t>
  </si>
  <si>
    <t>przedsiębiorcy prowadzącego pełną sprawozdawczość finansową</t>
  </si>
  <si>
    <t xml:space="preserve">                                        PASYWA </t>
  </si>
  <si>
    <t>Tablica nr 2</t>
  </si>
  <si>
    <t>RACHUNEK ZYSKÓW I STRAT</t>
  </si>
  <si>
    <t>Tablica nr 3</t>
  </si>
  <si>
    <t>RACHUNEK PRZEPŁYWÓW PIENIĘŻNYCH</t>
  </si>
  <si>
    <t>Amortyzacja środków trwałych</t>
  </si>
  <si>
    <t>Wartość podlegająca amortyzacji</t>
  </si>
  <si>
    <t>Roczna stawka amortyzacji</t>
  </si>
  <si>
    <t>Data nabycia</t>
  </si>
  <si>
    <t>Dotychczasowe umorzenia</t>
  </si>
  <si>
    <t xml:space="preserve">1. </t>
  </si>
  <si>
    <t>amortyzacja</t>
  </si>
  <si>
    <t>wartość po dotychczasowych umorzeniach na koniec okresu</t>
  </si>
  <si>
    <t xml:space="preserve">2. </t>
  </si>
  <si>
    <t xml:space="preserve">3. </t>
  </si>
  <si>
    <t>Maszyny i urządzenia</t>
  </si>
  <si>
    <t xml:space="preserve">4. </t>
  </si>
  <si>
    <t xml:space="preserve">5. </t>
  </si>
  <si>
    <t>Środki transportu</t>
  </si>
  <si>
    <t>Inne środki trwałe</t>
  </si>
  <si>
    <t>suma maszyny i urządzenia</t>
  </si>
  <si>
    <t>suma środki transportu</t>
  </si>
  <si>
    <t>suma inne środki trwałe</t>
  </si>
  <si>
    <t>suma amortyzacji</t>
  </si>
  <si>
    <t>Grutny:</t>
  </si>
  <si>
    <t>Budynki, lokale:</t>
  </si>
  <si>
    <t>suma grunty</t>
  </si>
  <si>
    <t>suma budynki, lokale</t>
  </si>
  <si>
    <r>
      <t xml:space="preserve">Użyte w tablicy skróty </t>
    </r>
    <r>
      <rPr>
        <b/>
        <sz val="11"/>
        <rFont val="Arial"/>
        <family val="2"/>
        <charset val="238"/>
      </rPr>
      <t>wP</t>
    </r>
    <r>
      <rPr>
        <sz val="11"/>
        <rFont val="Arial"/>
        <family val="2"/>
        <charset val="238"/>
      </rPr>
      <t xml:space="preserve"> i </t>
    </r>
    <r>
      <rPr>
        <b/>
        <sz val="11"/>
        <rFont val="Arial"/>
        <family val="2"/>
        <charset val="238"/>
      </rPr>
      <t>wB</t>
    </r>
    <r>
      <rPr>
        <sz val="11"/>
        <rFont val="Arial"/>
        <family val="2"/>
        <charset val="238"/>
      </rPr>
      <t xml:space="preserve"> oznaczają odpowiednio metodę pośrednią oraz metodę bezpośrednią sporządzania rachunku przepływów pieniężnych. Przedsiębiorca wypełnia odpowiednie wiersze według sporządzanej przez siebie metody.</t>
    </r>
  </si>
  <si>
    <r>
      <t xml:space="preserve">Użyte w tablicy skróty </t>
    </r>
    <r>
      <rPr>
        <b/>
        <sz val="11"/>
        <rFont val="Arial"/>
        <family val="2"/>
        <charset val="238"/>
      </rPr>
      <t>wK</t>
    </r>
    <r>
      <rPr>
        <sz val="11"/>
        <rFont val="Arial"/>
        <family val="2"/>
        <charset val="238"/>
      </rPr>
      <t xml:space="preserve"> i </t>
    </r>
    <r>
      <rPr>
        <b/>
        <sz val="11"/>
        <rFont val="Arial"/>
        <family val="2"/>
        <charset val="238"/>
      </rPr>
      <t>wP</t>
    </r>
    <r>
      <rPr>
        <sz val="11"/>
        <rFont val="Arial"/>
        <family val="2"/>
        <charset val="238"/>
      </rPr>
      <t xml:space="preserve"> oznaczają odpowiednio wariant kalkulacyjny oraz wariant porównawczy rachunku zysków i strat. Przedsiębiorca wypełnia odpowiednie wiersze według sporządzanego przez siebie wariantu.</t>
    </r>
  </si>
  <si>
    <r>
      <t xml:space="preserve">Okres   poprzedzający        </t>
    </r>
    <r>
      <rPr>
        <b/>
        <sz val="10"/>
        <rFont val="Arial CE"/>
        <charset val="238"/>
      </rPr>
      <t>(t-</t>
    </r>
    <r>
      <rPr>
        <b/>
        <vertAlign val="subscript"/>
        <sz val="10"/>
        <rFont val="Arial CE"/>
        <charset val="238"/>
      </rPr>
      <t>2</t>
    </r>
    <r>
      <rPr>
        <b/>
        <sz val="10"/>
        <rFont val="Arial CE"/>
        <charset val="238"/>
      </rPr>
      <t>)</t>
    </r>
  </si>
  <si>
    <r>
      <t xml:space="preserve">Okres   poprzedzający         </t>
    </r>
    <r>
      <rPr>
        <b/>
        <sz val="10"/>
        <rFont val="Arial CE"/>
        <charset val="238"/>
      </rPr>
      <t>(t-</t>
    </r>
    <r>
      <rPr>
        <b/>
        <vertAlign val="subscript"/>
        <sz val="10"/>
        <rFont val="Arial CE"/>
        <charset val="238"/>
      </rPr>
      <t>1</t>
    </r>
    <r>
      <rPr>
        <b/>
        <sz val="10"/>
        <rFont val="Arial CE"/>
        <charset val="238"/>
      </rPr>
      <t>)</t>
    </r>
  </si>
  <si>
    <r>
      <t xml:space="preserve">Okres bieżący </t>
    </r>
    <r>
      <rPr>
        <b/>
        <sz val="8"/>
        <rFont val="Arial CE"/>
        <charset val="238"/>
      </rPr>
      <t xml:space="preserve"> 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0</t>
    </r>
    <r>
      <rPr>
        <b/>
        <sz val="10"/>
        <rFont val="Arial CE"/>
        <charset val="238"/>
      </rPr>
      <t xml:space="preserve">)      </t>
    </r>
  </si>
  <si>
    <r>
      <t xml:space="preserve">Okres prognozowany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+1</t>
    </r>
    <r>
      <rPr>
        <b/>
        <sz val="10"/>
        <rFont val="Arial CE"/>
        <charset val="238"/>
      </rPr>
      <t xml:space="preserve">)    </t>
    </r>
    <r>
      <rPr>
        <b/>
        <sz val="7"/>
        <rFont val="Arial CE"/>
        <charset val="238"/>
      </rPr>
      <t xml:space="preserve">                </t>
    </r>
  </si>
  <si>
    <r>
      <t xml:space="preserve">Okres prognozowany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+2</t>
    </r>
    <r>
      <rPr>
        <b/>
        <sz val="10"/>
        <rFont val="Arial CE"/>
        <charset val="238"/>
      </rPr>
      <t xml:space="preserve">)         </t>
    </r>
    <r>
      <rPr>
        <b/>
        <sz val="7"/>
        <rFont val="Arial CE"/>
        <charset val="238"/>
      </rPr>
      <t xml:space="preserve">           </t>
    </r>
  </si>
  <si>
    <r>
      <t xml:space="preserve">Okres prognozowany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+3</t>
    </r>
    <r>
      <rPr>
        <b/>
        <sz val="10"/>
        <rFont val="Arial CE"/>
        <charset val="238"/>
      </rPr>
      <t xml:space="preserve">)    </t>
    </r>
    <r>
      <rPr>
        <b/>
        <sz val="7"/>
        <rFont val="Arial CE"/>
        <charset val="238"/>
      </rPr>
      <t xml:space="preserve">                </t>
    </r>
  </si>
  <si>
    <r>
      <t xml:space="preserve">Okres prognozowany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+4</t>
    </r>
    <r>
      <rPr>
        <b/>
        <sz val="10"/>
        <rFont val="Arial CE"/>
        <charset val="238"/>
      </rPr>
      <t xml:space="preserve">)      </t>
    </r>
    <r>
      <rPr>
        <b/>
        <sz val="7"/>
        <rFont val="Arial CE"/>
        <charset val="238"/>
      </rPr>
      <t xml:space="preserve">              </t>
    </r>
  </si>
  <si>
    <r>
      <t xml:space="preserve">Okres prognozowany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+5</t>
    </r>
    <r>
      <rPr>
        <b/>
        <sz val="10"/>
        <rFont val="Arial CE"/>
        <charset val="238"/>
      </rPr>
      <t xml:space="preserve">)            </t>
    </r>
    <r>
      <rPr>
        <b/>
        <sz val="7"/>
        <rFont val="Arial CE"/>
        <charset val="238"/>
      </rPr>
      <t xml:space="preserve">        </t>
    </r>
  </si>
  <si>
    <r>
      <t xml:space="preserve">Okres prognozowany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+6</t>
    </r>
    <r>
      <rPr>
        <b/>
        <sz val="10"/>
        <rFont val="Arial CE"/>
        <charset val="238"/>
      </rPr>
      <t xml:space="preserve">)    </t>
    </r>
    <r>
      <rPr>
        <b/>
        <sz val="7"/>
        <rFont val="Arial CE"/>
        <charset val="238"/>
      </rPr>
      <t xml:space="preserve">                </t>
    </r>
  </si>
  <si>
    <r>
      <t xml:space="preserve">Okres prognozowany  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+7</t>
    </r>
    <r>
      <rPr>
        <b/>
        <sz val="10"/>
        <rFont val="Arial CE"/>
        <charset val="238"/>
      </rPr>
      <t xml:space="preserve">) </t>
    </r>
    <r>
      <rPr>
        <b/>
        <sz val="9"/>
        <rFont val="Arial CE"/>
        <charset val="238"/>
      </rPr>
      <t xml:space="preserve">     </t>
    </r>
    <r>
      <rPr>
        <b/>
        <sz val="7"/>
        <rFont val="Arial CE"/>
        <charset val="238"/>
      </rPr>
      <t xml:space="preserve">              </t>
    </r>
  </si>
  <si>
    <r>
      <t xml:space="preserve">Okres    prognozowany    </t>
    </r>
    <r>
      <rPr>
        <b/>
        <sz val="10"/>
        <rFont val="Arial CE"/>
        <charset val="238"/>
      </rPr>
      <t>(t</t>
    </r>
    <r>
      <rPr>
        <b/>
        <vertAlign val="subscript"/>
        <sz val="10"/>
        <rFont val="Arial CE"/>
        <charset val="238"/>
      </rPr>
      <t>+8</t>
    </r>
    <r>
      <rPr>
        <b/>
        <sz val="10"/>
        <rFont val="Arial CE"/>
        <charset val="238"/>
      </rPr>
      <t xml:space="preserve">)      </t>
    </r>
    <r>
      <rPr>
        <b/>
        <sz val="9"/>
        <rFont val="Arial CE"/>
        <charset val="238"/>
      </rPr>
      <t xml:space="preserve"> </t>
    </r>
    <r>
      <rPr>
        <b/>
        <sz val="7"/>
        <rFont val="Arial CE"/>
        <charset val="238"/>
      </rPr>
      <t xml:space="preserve">             </t>
    </r>
  </si>
  <si>
    <t>………. r.</t>
  </si>
  <si>
    <r>
      <t>b) kolejne okresy prognozowane (t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, …, t</t>
    </r>
    <r>
      <rPr>
        <vertAlign val="subscript"/>
        <sz val="11"/>
        <rFont val="Arial"/>
        <family val="2"/>
        <charset val="238"/>
      </rPr>
      <t>n</t>
    </r>
    <r>
      <rPr>
        <sz val="11"/>
        <rFont val="Arial"/>
        <family val="2"/>
        <charset val="238"/>
      </rPr>
      <t>) obejmują pełne okresy obrachunkowe (rok kalendarzowy),</t>
    </r>
  </si>
  <si>
    <t>Lp</t>
  </si>
  <si>
    <t>Zobowiązania przeterminowane w tym:</t>
  </si>
  <si>
    <t>z tytułu dostaw i usług</t>
  </si>
  <si>
    <t>z tytułu podatków, ceł i ubezpieczeń społecznych</t>
  </si>
  <si>
    <t>z tytułu kredytów i pożyczek</t>
  </si>
  <si>
    <t>Należności przeterminowane</t>
  </si>
  <si>
    <t>Zapasy nie wykazujące ruchu</t>
  </si>
  <si>
    <t>Zobowiązania pozabilansowe</t>
  </si>
  <si>
    <t>01</t>
  </si>
  <si>
    <t>02</t>
  </si>
  <si>
    <t>03</t>
  </si>
  <si>
    <t>04</t>
  </si>
  <si>
    <t>05</t>
  </si>
  <si>
    <t>06</t>
  </si>
  <si>
    <t>07</t>
  </si>
  <si>
    <r>
      <rPr>
        <b/>
        <sz val="11"/>
        <rFont val="Arial"/>
        <family val="2"/>
        <charset val="238"/>
      </rPr>
      <t>okres poprzedzający (t</t>
    </r>
    <r>
      <rPr>
        <b/>
        <vertAlign val="subscript"/>
        <sz val="11"/>
        <rFont val="Arial"/>
        <family val="2"/>
        <charset val="238"/>
      </rPr>
      <t>-2</t>
    </r>
    <r>
      <rPr>
        <b/>
        <sz val="11"/>
        <rFont val="Arial"/>
        <family val="2"/>
        <charset val="238"/>
      </rPr>
      <t>, t</t>
    </r>
    <r>
      <rPr>
        <b/>
        <vertAlign val="subscript"/>
        <sz val="11"/>
        <rFont val="Arial"/>
        <family val="2"/>
        <charset val="238"/>
      </rPr>
      <t>-1</t>
    </r>
    <r>
      <rPr>
        <b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– obejmujący dwa ostatnie lata obrachunkowe (kalendarzowe) poprzedzające okres bieżący (t</t>
    </r>
    <r>
      <rPr>
        <vertAlign val="subscript"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>), uwzględniające dane ekonomiczno-finansowe według stanu na koniec każdego roku i/lub dane za każdy rok,</t>
    </r>
  </si>
  <si>
    <r>
      <rPr>
        <b/>
        <sz val="11"/>
        <rFont val="Arial"/>
        <family val="2"/>
        <charset val="238"/>
      </rPr>
      <t>okres bieżący (t</t>
    </r>
    <r>
      <rPr>
        <b/>
        <vertAlign val="subscript"/>
        <sz val="11"/>
        <rFont val="Arial"/>
        <family val="2"/>
        <charset val="238"/>
      </rPr>
      <t>0</t>
    </r>
    <r>
      <rPr>
        <b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– obejmujący okres w bieżącym roku obrachunkowym (kalendarzowym), w którym składany jest wniosek o udzielenie pożyczki, trwający od początku roku obrachunkowego (kalendarzowego) do końca ostatniego zakończonego (zamkniętego) miesiąca poprzedzającego miesiąc, w którym następuje złożenie wniosku o udzielenie pożyczki, uwzględniający dane ekonomiczno-finansowe według stanu na koniec tego okresu i/lub dane za ten okres; okres bieżący nie występuje w przypadku wniosku o udzielenie pożyczki składanego w miesiącu styczniu,</t>
    </r>
  </si>
  <si>
    <r>
      <rPr>
        <b/>
        <sz val="11"/>
        <rFont val="Arial"/>
        <family val="2"/>
        <charset val="238"/>
      </rPr>
      <t>okres prognozowany (t</t>
    </r>
    <r>
      <rPr>
        <b/>
        <vertAlign val="subscript"/>
        <sz val="11"/>
        <rFont val="Arial"/>
        <family val="2"/>
        <charset val="238"/>
      </rPr>
      <t>+1</t>
    </r>
    <r>
      <rPr>
        <b/>
        <sz val="11"/>
        <rFont val="Arial"/>
        <family val="2"/>
        <charset val="238"/>
      </rPr>
      <t>, t</t>
    </r>
    <r>
      <rPr>
        <b/>
        <vertAlign val="subscript"/>
        <sz val="11"/>
        <rFont val="Arial"/>
        <family val="2"/>
        <charset val="238"/>
      </rPr>
      <t>+2</t>
    </r>
    <r>
      <rPr>
        <b/>
        <sz val="11"/>
        <rFont val="Arial"/>
        <family val="2"/>
        <charset val="238"/>
      </rPr>
      <t>, …, t</t>
    </r>
    <r>
      <rPr>
        <b/>
        <vertAlign val="subscript"/>
        <sz val="11"/>
        <rFont val="Arial"/>
        <family val="2"/>
        <charset val="238"/>
      </rPr>
      <t>+n</t>
    </r>
    <r>
      <rPr>
        <b/>
        <sz val="11"/>
        <rFont val="Arial"/>
        <family val="2"/>
        <charset val="238"/>
      </rPr>
      <t>)</t>
    </r>
    <r>
      <rPr>
        <sz val="11"/>
        <rFont val="Arial"/>
        <family val="2"/>
        <charset val="238"/>
      </rPr>
      <t xml:space="preserve"> – obejmujący odpowiednie roczne okresy obrachunkowe (kalendarzowe) wydzielone w okresie transakcji pożyczkowej, przy czym konieczne jest sporządzenie prognozy na koniec każdego roku obrachunkowego (kalendarzowego), uwzględniające dane ekonomiczno-finansowe według stanu na koniec tego okresu i/lub dane za ten okres, a ilość okresów prognozowanych zależy od okresu finansowania:</t>
    </r>
  </si>
  <si>
    <r>
      <t>a) pierwszy okres prognozowany (t</t>
    </r>
    <r>
      <rPr>
        <vertAlign val="subscript"/>
        <sz val="11"/>
        <rFont val="Arial"/>
        <family val="2"/>
        <charset val="238"/>
      </rPr>
      <t>+1</t>
    </r>
    <r>
      <rPr>
        <sz val="11"/>
        <rFont val="Arial"/>
        <family val="2"/>
        <charset val="238"/>
      </rPr>
      <t>) trwa od początku roku obrachunkowego (kalendarzowego), w którym następuje złożenie wniosku o udzielenie pożyczki, do końca ostatniego miesiąca tego roku i                                        obejmuje również okres bieżący (t</t>
    </r>
    <r>
      <rPr>
        <vertAlign val="subscript"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>),</t>
    </r>
  </si>
  <si>
    <r>
      <t>c) ostatni okres prognozowany (t</t>
    </r>
    <r>
      <rPr>
        <vertAlign val="subscript"/>
        <sz val="11"/>
        <rFont val="Arial"/>
        <family val="2"/>
        <charset val="238"/>
      </rPr>
      <t>n</t>
    </r>
    <r>
      <rPr>
        <sz val="11"/>
        <rFont val="Arial"/>
        <family val="2"/>
        <charset val="238"/>
      </rPr>
      <t>) obejmuje pełny rok, w którym następuje zakończenie okresu transakcji pożyczkowej (następuje spłata pożyczki).</t>
    </r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</si>
</sst>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,##0.00_ ;[Red]\-#,##0.00\ 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7"/>
      <name val="Arial CE"/>
      <charset val="238"/>
    </font>
    <font>
      <b/>
      <i/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12"/>
      <color indexed="8"/>
      <name val="Arial Narrow"/>
      <family val="2"/>
      <charset val="238"/>
    </font>
    <font>
      <b/>
      <i/>
      <sz val="16"/>
      <color indexed="8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vertAlign val="subscript"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" fillId="0" borderId="0"/>
    <xf numFmtId="0" fontId="6" fillId="0" borderId="0"/>
    <xf numFmtId="0" fontId="1" fillId="0" borderId="0"/>
    <xf numFmtId="0" fontId="19" fillId="0" borderId="0"/>
    <xf numFmtId="9" fontId="28" fillId="0" borderId="0" applyFont="0" applyFill="0" applyBorder="0" applyAlignment="0" applyProtection="0"/>
  </cellStyleXfs>
  <cellXfs count="208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4" fontId="16" fillId="0" borderId="0" xfId="0" applyNumberFormat="1" applyFont="1" applyFill="1" applyAlignment="1">
      <alignment wrapText="1"/>
    </xf>
    <xf numFmtId="0" fontId="3" fillId="0" borderId="0" xfId="1"/>
    <xf numFmtId="0" fontId="24" fillId="0" borderId="1" xfId="1" applyFont="1" applyFill="1" applyBorder="1" applyAlignment="1" applyProtection="1">
      <alignment horizontal="center" vertical="center" wrapText="1"/>
    </xf>
    <xf numFmtId="0" fontId="25" fillId="2" borderId="1" xfId="1" applyFont="1" applyFill="1" applyBorder="1" applyProtection="1"/>
    <xf numFmtId="0" fontId="26" fillId="2" borderId="1" xfId="1" applyFont="1" applyFill="1" applyBorder="1" applyProtection="1"/>
    <xf numFmtId="10" fontId="26" fillId="2" borderId="1" xfId="1" applyNumberFormat="1" applyFont="1" applyFill="1" applyBorder="1" applyProtection="1"/>
    <xf numFmtId="1" fontId="26" fillId="2" borderId="1" xfId="1" applyNumberFormat="1" applyFont="1" applyFill="1" applyBorder="1" applyAlignment="1" applyProtection="1">
      <alignment horizontal="center" vertical="center"/>
    </xf>
    <xf numFmtId="0" fontId="26" fillId="0" borderId="1" xfId="1" applyFont="1" applyBorder="1" applyProtection="1">
      <protection locked="0"/>
    </xf>
    <xf numFmtId="4" fontId="26" fillId="0" borderId="1" xfId="1" applyNumberFormat="1" applyFont="1" applyBorder="1" applyProtection="1">
      <protection locked="0"/>
    </xf>
    <xf numFmtId="10" fontId="26" fillId="0" borderId="1" xfId="1" applyNumberFormat="1" applyFont="1" applyBorder="1"/>
    <xf numFmtId="0" fontId="26" fillId="0" borderId="1" xfId="1" applyNumberFormat="1" applyFont="1" applyBorder="1"/>
    <xf numFmtId="0" fontId="27" fillId="0" borderId="1" xfId="1" applyFont="1" applyBorder="1" applyAlignment="1" applyProtection="1">
      <alignment horizontal="center" wrapText="1"/>
      <protection locked="0"/>
    </xf>
    <xf numFmtId="4" fontId="26" fillId="0" borderId="1" xfId="1" applyNumberFormat="1" applyFont="1" applyBorder="1" applyAlignment="1" applyProtection="1">
      <alignment horizontal="center" vertical="center"/>
      <protection locked="0"/>
    </xf>
    <xf numFmtId="0" fontId="25" fillId="3" borderId="1" xfId="1" applyFont="1" applyFill="1" applyBorder="1" applyAlignment="1" applyProtection="1">
      <alignment horizontal="left" wrapText="1"/>
    </xf>
    <xf numFmtId="0" fontId="26" fillId="3" borderId="1" xfId="1" applyFont="1" applyFill="1" applyBorder="1" applyProtection="1"/>
    <xf numFmtId="0" fontId="27" fillId="3" borderId="1" xfId="1" applyFont="1" applyFill="1" applyBorder="1" applyProtection="1"/>
    <xf numFmtId="1" fontId="26" fillId="3" borderId="1" xfId="1" applyNumberFormat="1" applyFont="1" applyFill="1" applyBorder="1" applyAlignment="1" applyProtection="1">
      <alignment horizontal="center"/>
    </xf>
    <xf numFmtId="0" fontId="25" fillId="4" borderId="1" xfId="1" applyFont="1" applyFill="1" applyBorder="1" applyAlignment="1" applyProtection="1">
      <alignment wrapText="1"/>
    </xf>
    <xf numFmtId="0" fontId="26" fillId="4" borderId="1" xfId="1" applyFont="1" applyFill="1" applyBorder="1" applyProtection="1"/>
    <xf numFmtId="0" fontId="27" fillId="4" borderId="1" xfId="1" applyFont="1" applyFill="1" applyBorder="1" applyProtection="1"/>
    <xf numFmtId="1" fontId="26" fillId="4" borderId="1" xfId="1" applyNumberFormat="1" applyFont="1" applyFill="1" applyBorder="1" applyAlignment="1" applyProtection="1">
      <alignment horizontal="center"/>
    </xf>
    <xf numFmtId="9" fontId="26" fillId="0" borderId="1" xfId="10" applyFont="1" applyBorder="1"/>
    <xf numFmtId="0" fontId="25" fillId="5" borderId="1" xfId="1" applyFont="1" applyFill="1" applyBorder="1" applyAlignment="1" applyProtection="1">
      <alignment wrapText="1"/>
    </xf>
    <xf numFmtId="0" fontId="26" fillId="5" borderId="1" xfId="1" applyFont="1" applyFill="1" applyBorder="1" applyProtection="1"/>
    <xf numFmtId="0" fontId="27" fillId="5" borderId="1" xfId="1" applyFont="1" applyFill="1" applyBorder="1" applyProtection="1"/>
    <xf numFmtId="1" fontId="26" fillId="5" borderId="1" xfId="1" applyNumberFormat="1" applyFont="1" applyFill="1" applyBorder="1" applyAlignment="1" applyProtection="1">
      <alignment horizontal="center"/>
    </xf>
    <xf numFmtId="0" fontId="29" fillId="2" borderId="3" xfId="1" applyFont="1" applyFill="1" applyBorder="1" applyAlignment="1">
      <alignment wrapText="1"/>
    </xf>
    <xf numFmtId="0" fontId="30" fillId="2" borderId="3" xfId="1" applyFont="1" applyFill="1" applyBorder="1" applyAlignment="1">
      <alignment horizontal="center" wrapText="1"/>
    </xf>
    <xf numFmtId="4" fontId="25" fillId="2" borderId="1" xfId="1" applyNumberFormat="1" applyFont="1" applyFill="1" applyBorder="1" applyAlignment="1">
      <alignment horizontal="center" vertical="center"/>
    </xf>
    <xf numFmtId="0" fontId="29" fillId="3" borderId="24" xfId="1" applyFont="1" applyFill="1" applyBorder="1" applyAlignment="1"/>
    <xf numFmtId="0" fontId="29" fillId="3" borderId="5" xfId="1" applyFont="1" applyFill="1" applyBorder="1" applyAlignment="1"/>
    <xf numFmtId="4" fontId="25" fillId="3" borderId="1" xfId="1" applyNumberFormat="1" applyFont="1" applyFill="1" applyBorder="1" applyAlignment="1">
      <alignment horizontal="center" vertical="center"/>
    </xf>
    <xf numFmtId="0" fontId="29" fillId="4" borderId="24" xfId="1" applyFont="1" applyFill="1" applyBorder="1" applyAlignment="1"/>
    <xf numFmtId="0" fontId="29" fillId="4" borderId="5" xfId="1" applyFont="1" applyFill="1" applyBorder="1" applyAlignment="1"/>
    <xf numFmtId="4" fontId="25" fillId="4" borderId="1" xfId="1" applyNumberFormat="1" applyFont="1" applyFill="1" applyBorder="1" applyAlignment="1">
      <alignment horizontal="center" vertical="center"/>
    </xf>
    <xf numFmtId="0" fontId="29" fillId="5" borderId="24" xfId="1" applyFont="1" applyFill="1" applyBorder="1" applyAlignment="1"/>
    <xf numFmtId="0" fontId="29" fillId="5" borderId="5" xfId="1" applyFont="1" applyFill="1" applyBorder="1" applyAlignment="1"/>
    <xf numFmtId="4" fontId="25" fillId="5" borderId="1" xfId="1" applyNumberFormat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wrapText="1"/>
    </xf>
    <xf numFmtId="0" fontId="30" fillId="0" borderId="3" xfId="1" applyFont="1" applyFill="1" applyBorder="1" applyAlignment="1">
      <alignment horizontal="center" wrapText="1"/>
    </xf>
    <xf numFmtId="0" fontId="25" fillId="0" borderId="1" xfId="1" applyFont="1" applyFill="1" applyBorder="1" applyProtection="1"/>
    <xf numFmtId="0" fontId="26" fillId="0" borderId="1" xfId="1" applyFont="1" applyFill="1" applyBorder="1" applyProtection="1"/>
    <xf numFmtId="10" fontId="26" fillId="0" borderId="1" xfId="1" applyNumberFormat="1" applyFont="1" applyFill="1" applyBorder="1" applyProtection="1"/>
    <xf numFmtId="1" fontId="26" fillId="0" borderId="1" xfId="1" applyNumberFormat="1" applyFont="1" applyFill="1" applyBorder="1" applyAlignment="1" applyProtection="1">
      <alignment horizontal="center" vertical="center"/>
    </xf>
    <xf numFmtId="4" fontId="25" fillId="0" borderId="1" xfId="1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 applyProtection="1">
      <alignment wrapText="1"/>
    </xf>
    <xf numFmtId="4" fontId="13" fillId="2" borderId="28" xfId="0" applyNumberFormat="1" applyFont="1" applyFill="1" applyBorder="1" applyAlignment="1" applyProtection="1">
      <alignment wrapText="1"/>
    </xf>
    <xf numFmtId="4" fontId="12" fillId="0" borderId="8" xfId="0" applyNumberFormat="1" applyFont="1" applyFill="1" applyBorder="1" applyAlignment="1" applyProtection="1">
      <alignment wrapText="1"/>
      <protection locked="0"/>
    </xf>
    <xf numFmtId="4" fontId="10" fillId="0" borderId="8" xfId="0" applyNumberFormat="1" applyFont="1" applyFill="1" applyBorder="1" applyAlignment="1" applyProtection="1">
      <alignment wrapText="1"/>
      <protection locked="0"/>
    </xf>
    <xf numFmtId="4" fontId="12" fillId="0" borderId="9" xfId="0" applyNumberFormat="1" applyFont="1" applyFill="1" applyBorder="1" applyAlignment="1" applyProtection="1">
      <alignment wrapText="1"/>
      <protection locked="0"/>
    </xf>
    <xf numFmtId="4" fontId="12" fillId="0" borderId="1" xfId="0" applyNumberFormat="1" applyFont="1" applyFill="1" applyBorder="1" applyAlignment="1" applyProtection="1">
      <alignment wrapText="1"/>
      <protection locked="0"/>
    </xf>
    <xf numFmtId="4" fontId="12" fillId="0" borderId="6" xfId="0" applyNumberFormat="1" applyFont="1" applyFill="1" applyBorder="1" applyAlignment="1" applyProtection="1">
      <alignment wrapText="1"/>
      <protection locked="0"/>
    </xf>
    <xf numFmtId="4" fontId="15" fillId="0" borderId="8" xfId="0" applyNumberFormat="1" applyFont="1" applyFill="1" applyBorder="1" applyAlignment="1" applyProtection="1">
      <alignment wrapText="1"/>
      <protection locked="0"/>
    </xf>
    <xf numFmtId="4" fontId="15" fillId="0" borderId="15" xfId="0" applyNumberFormat="1" applyFont="1" applyFill="1" applyBorder="1" applyAlignment="1" applyProtection="1">
      <alignment wrapText="1"/>
      <protection locked="0"/>
    </xf>
    <xf numFmtId="4" fontId="7" fillId="0" borderId="8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0" fontId="20" fillId="0" borderId="0" xfId="0" applyFont="1" applyAlignment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4" fontId="9" fillId="0" borderId="0" xfId="0" applyNumberFormat="1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Fill="1" applyBorder="1" applyAlignment="1" applyProtection="1">
      <alignment wrapText="1"/>
      <protection locked="0"/>
    </xf>
    <xf numFmtId="10" fontId="7" fillId="0" borderId="0" xfId="0" applyNumberFormat="1" applyFont="1" applyFill="1" applyProtection="1">
      <protection locked="0"/>
    </xf>
    <xf numFmtId="4" fontId="7" fillId="0" borderId="0" xfId="0" applyNumberFormat="1" applyFont="1" applyFill="1" applyProtection="1">
      <protection locked="0"/>
    </xf>
    <xf numFmtId="4" fontId="12" fillId="0" borderId="0" xfId="0" applyNumberFormat="1" applyFont="1" applyFill="1" applyBorder="1" applyAlignment="1" applyProtection="1">
      <alignment wrapText="1"/>
      <protection locked="0"/>
    </xf>
    <xf numFmtId="9" fontId="7" fillId="0" borderId="0" xfId="0" applyNumberFormat="1" applyFont="1" applyFill="1" applyProtection="1"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0" xfId="0" applyNumberFormat="1" applyFont="1" applyFill="1" applyBorder="1" applyAlignment="1" applyProtection="1">
      <alignment wrapText="1"/>
      <protection locked="0"/>
    </xf>
    <xf numFmtId="4" fontId="15" fillId="0" borderId="0" xfId="0" applyNumberFormat="1" applyFont="1" applyFill="1" applyBorder="1" applyAlignment="1" applyProtection="1">
      <alignment wrapText="1"/>
      <protection locked="0"/>
    </xf>
    <xf numFmtId="4" fontId="7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16" fillId="0" borderId="0" xfId="0" applyFont="1" applyFill="1" applyAlignment="1" applyProtection="1">
      <alignment wrapText="1"/>
      <protection locked="0"/>
    </xf>
    <xf numFmtId="0" fontId="8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wrapText="1"/>
      <protection locked="0"/>
    </xf>
    <xf numFmtId="0" fontId="7" fillId="0" borderId="8" xfId="0" applyFont="1" applyFill="1" applyBorder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4" fontId="7" fillId="0" borderId="0" xfId="0" applyNumberFormat="1" applyFont="1" applyFill="1" applyAlignment="1" applyProtection="1">
      <alignment wrapText="1"/>
      <protection locked="0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5" fillId="0" borderId="0" xfId="0" applyFont="1" applyFill="1" applyAlignment="1" applyProtection="1">
      <alignment wrapText="1"/>
      <protection locked="0"/>
    </xf>
    <xf numFmtId="4" fontId="15" fillId="0" borderId="0" xfId="0" applyNumberFormat="1" applyFont="1" applyFill="1" applyAlignment="1" applyProtection="1">
      <alignment wrapText="1"/>
      <protection locked="0"/>
    </xf>
    <xf numFmtId="0" fontId="17" fillId="0" borderId="0" xfId="0" applyFont="1" applyFill="1" applyBorder="1" applyAlignment="1" applyProtection="1">
      <protection locked="0"/>
    </xf>
    <xf numFmtId="0" fontId="31" fillId="0" borderId="0" xfId="0" applyFont="1" applyFill="1" applyProtection="1">
      <protection locked="0"/>
    </xf>
    <xf numFmtId="4" fontId="15" fillId="0" borderId="8" xfId="0" applyNumberFormat="1" applyFont="1" applyFill="1" applyBorder="1" applyAlignment="1" applyProtection="1">
      <alignment wrapText="1"/>
    </xf>
    <xf numFmtId="4" fontId="15" fillId="0" borderId="1" xfId="0" applyNumberFormat="1" applyFont="1" applyFill="1" applyBorder="1" applyAlignment="1" applyProtection="1">
      <alignment wrapText="1"/>
      <protection locked="0"/>
    </xf>
    <xf numFmtId="4" fontId="15" fillId="0" borderId="19" xfId="0" applyNumberFormat="1" applyFont="1" applyFill="1" applyBorder="1" applyAlignment="1" applyProtection="1">
      <alignment wrapText="1"/>
      <protection locked="0"/>
    </xf>
    <xf numFmtId="4" fontId="16" fillId="0" borderId="0" xfId="0" applyNumberFormat="1" applyFont="1" applyFill="1" applyAlignment="1" applyProtection="1">
      <alignment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wrapText="1"/>
      <protection locked="0"/>
    </xf>
    <xf numFmtId="0" fontId="7" fillId="0" borderId="8" xfId="0" applyFont="1" applyFill="1" applyBorder="1" applyAlignment="1" applyProtection="1">
      <alignment horizontal="center" wrapText="1"/>
      <protection locked="0"/>
    </xf>
    <xf numFmtId="0" fontId="24" fillId="0" borderId="1" xfId="1" applyFont="1" applyFill="1" applyBorder="1" applyAlignment="1" applyProtection="1">
      <alignment horizontal="center" wrapText="1"/>
    </xf>
    <xf numFmtId="0" fontId="34" fillId="0" borderId="2" xfId="0" applyFont="1" applyFill="1" applyBorder="1" applyAlignment="1" applyProtection="1">
      <alignment horizontal="center" wrapText="1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9" fillId="2" borderId="8" xfId="0" applyFont="1" applyFill="1" applyBorder="1" applyAlignment="1" applyProtection="1">
      <alignment wrapText="1"/>
      <protection locked="0"/>
    </xf>
    <xf numFmtId="0" fontId="9" fillId="2" borderId="8" xfId="0" applyFont="1" applyFill="1" applyBorder="1" applyAlignment="1" applyProtection="1">
      <alignment horizontal="center"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0" fontId="10" fillId="0" borderId="8" xfId="0" applyFont="1" applyFill="1" applyBorder="1" applyAlignment="1" applyProtection="1">
      <alignment horizontal="center" wrapText="1"/>
      <protection locked="0"/>
    </xf>
    <xf numFmtId="0" fontId="10" fillId="0" borderId="8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Protection="1">
      <protection locked="0"/>
    </xf>
    <xf numFmtId="0" fontId="9" fillId="0" borderId="10" xfId="0" applyFont="1" applyFill="1" applyBorder="1" applyAlignment="1" applyProtection="1">
      <alignment wrapText="1"/>
      <protection locked="0"/>
    </xf>
    <xf numFmtId="0" fontId="9" fillId="2" borderId="11" xfId="0" applyFont="1" applyFill="1" applyBorder="1" applyAlignment="1" applyProtection="1">
      <alignment wrapText="1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4" fontId="9" fillId="0" borderId="0" xfId="0" applyNumberFormat="1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2" fontId="5" fillId="0" borderId="0" xfId="0" applyNumberFormat="1" applyFont="1" applyFill="1" applyBorder="1" applyAlignment="1" applyProtection="1">
      <alignment wrapText="1"/>
      <protection locked="0"/>
    </xf>
    <xf numFmtId="164" fontId="5" fillId="0" borderId="14" xfId="0" applyNumberFormat="1" applyFont="1" applyFill="1" applyBorder="1" applyAlignment="1" applyProtection="1">
      <alignment horizontal="center" wrapText="1"/>
      <protection locked="0"/>
    </xf>
    <xf numFmtId="0" fontId="5" fillId="0" borderId="27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4" fontId="12" fillId="0" borderId="8" xfId="0" applyNumberFormat="1" applyFont="1" applyFill="1" applyBorder="1" applyAlignment="1" applyProtection="1">
      <alignment wrapText="1"/>
    </xf>
    <xf numFmtId="4" fontId="10" fillId="0" borderId="8" xfId="0" applyNumberFormat="1" applyFont="1" applyFill="1" applyBorder="1" applyAlignment="1" applyProtection="1">
      <alignment wrapText="1"/>
    </xf>
    <xf numFmtId="4" fontId="9" fillId="2" borderId="8" xfId="0" applyNumberFormat="1" applyFont="1" applyFill="1" applyBorder="1" applyAlignment="1" applyProtection="1">
      <alignment wrapText="1"/>
    </xf>
    <xf numFmtId="4" fontId="9" fillId="0" borderId="8" xfId="0" applyNumberFormat="1" applyFont="1" applyFill="1" applyBorder="1" applyAlignment="1" applyProtection="1">
      <alignment wrapText="1"/>
    </xf>
    <xf numFmtId="4" fontId="13" fillId="2" borderId="11" xfId="0" applyNumberFormat="1" applyFont="1" applyFill="1" applyBorder="1" applyAlignment="1" applyProtection="1">
      <alignment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165" fontId="14" fillId="2" borderId="8" xfId="0" applyNumberFormat="1" applyFont="1" applyFill="1" applyBorder="1" applyAlignment="1" applyProtection="1">
      <alignment wrapText="1"/>
    </xf>
    <xf numFmtId="4" fontId="14" fillId="2" borderId="8" xfId="0" applyNumberFormat="1" applyFont="1" applyFill="1" applyBorder="1" applyAlignment="1" applyProtection="1">
      <alignment wrapText="1"/>
    </xf>
    <xf numFmtId="4" fontId="14" fillId="2" borderId="11" xfId="0" applyNumberFormat="1" applyFont="1" applyFill="1" applyBorder="1" applyAlignment="1" applyProtection="1">
      <alignment wrapText="1"/>
    </xf>
    <xf numFmtId="4" fontId="14" fillId="2" borderId="16" xfId="0" applyNumberFormat="1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  <xf numFmtId="164" fontId="5" fillId="0" borderId="6" xfId="0" applyNumberFormat="1" applyFont="1" applyFill="1" applyBorder="1" applyAlignment="1" applyProtection="1">
      <alignment horizontal="center" wrapText="1"/>
    </xf>
    <xf numFmtId="4" fontId="5" fillId="2" borderId="8" xfId="0" applyNumberFormat="1" applyFont="1" applyFill="1" applyBorder="1" applyAlignment="1" applyProtection="1">
      <alignment wrapText="1"/>
    </xf>
    <xf numFmtId="4" fontId="7" fillId="0" borderId="8" xfId="0" applyNumberFormat="1" applyFont="1" applyFill="1" applyBorder="1" applyAlignment="1" applyProtection="1">
      <alignment wrapText="1"/>
    </xf>
    <xf numFmtId="4" fontId="5" fillId="0" borderId="8" xfId="0" applyNumberFormat="1" applyFont="1" applyFill="1" applyBorder="1" applyAlignment="1" applyProtection="1">
      <alignment wrapText="1"/>
    </xf>
    <xf numFmtId="4" fontId="7" fillId="2" borderId="8" xfId="0" applyNumberFormat="1" applyFont="1" applyFill="1" applyBorder="1" applyAlignment="1" applyProtection="1">
      <alignment wrapText="1"/>
    </xf>
    <xf numFmtId="4" fontId="5" fillId="2" borderId="11" xfId="0" applyNumberFormat="1" applyFont="1" applyFill="1" applyBorder="1" applyAlignment="1" applyProtection="1">
      <alignment wrapText="1"/>
    </xf>
    <xf numFmtId="0" fontId="31" fillId="0" borderId="0" xfId="0" applyFont="1" applyFill="1" applyProtection="1"/>
    <xf numFmtId="0" fontId="7" fillId="0" borderId="0" xfId="0" applyFont="1" applyFill="1" applyProtection="1"/>
    <xf numFmtId="4" fontId="15" fillId="0" borderId="0" xfId="0" applyNumberFormat="1" applyFont="1" applyFill="1" applyBorder="1" applyAlignment="1" applyProtection="1">
      <alignment wrapText="1"/>
    </xf>
    <xf numFmtId="0" fontId="14" fillId="2" borderId="17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horizontal="left" wrapText="1"/>
      <protection locked="0"/>
    </xf>
    <xf numFmtId="0" fontId="14" fillId="2" borderId="1" xfId="0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4" fontId="14" fillId="2" borderId="1" xfId="0" applyNumberFormat="1" applyFont="1" applyFill="1" applyBorder="1" applyAlignment="1" applyProtection="1">
      <alignment wrapText="1"/>
      <protection locked="0"/>
    </xf>
    <xf numFmtId="0" fontId="15" fillId="0" borderId="17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0" fontId="14" fillId="0" borderId="17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wrapText="1"/>
      <protection locked="0"/>
    </xf>
    <xf numFmtId="0" fontId="15" fillId="2" borderId="17" xfId="0" applyFont="1" applyFill="1" applyBorder="1" applyAlignment="1" applyProtection="1">
      <alignment wrapText="1"/>
      <protection locked="0"/>
    </xf>
    <xf numFmtId="4" fontId="15" fillId="2" borderId="1" xfId="0" applyNumberFormat="1" applyFont="1" applyFill="1" applyBorder="1" applyAlignment="1" applyProtection="1">
      <alignment wrapText="1"/>
      <protection locked="0"/>
    </xf>
    <xf numFmtId="0" fontId="15" fillId="0" borderId="18" xfId="0" applyFont="1" applyFill="1" applyBorder="1" applyAlignment="1" applyProtection="1">
      <alignment wrapText="1"/>
      <protection locked="0"/>
    </xf>
    <xf numFmtId="0" fontId="15" fillId="0" borderId="19" xfId="0" applyFont="1" applyFill="1" applyBorder="1" applyAlignment="1" applyProtection="1">
      <alignment wrapText="1"/>
      <protection locked="0"/>
    </xf>
    <xf numFmtId="0" fontId="15" fillId="0" borderId="19" xfId="0" applyFont="1" applyFill="1" applyBorder="1" applyAlignment="1" applyProtection="1">
      <alignment horizont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4" fontId="14" fillId="0" borderId="2" xfId="0" applyNumberFormat="1" applyFont="1" applyFill="1" applyBorder="1" applyAlignment="1" applyProtection="1">
      <alignment horizontal="center" wrapText="1"/>
    </xf>
    <xf numFmtId="4" fontId="15" fillId="0" borderId="1" xfId="0" applyNumberFormat="1" applyFont="1" applyFill="1" applyBorder="1" applyAlignment="1" applyProtection="1">
      <alignment wrapText="1"/>
    </xf>
    <xf numFmtId="4" fontId="14" fillId="0" borderId="1" xfId="0" applyNumberFormat="1" applyFont="1" applyFill="1" applyBorder="1" applyAlignment="1" applyProtection="1">
      <alignment wrapText="1"/>
    </xf>
    <xf numFmtId="0" fontId="16" fillId="0" borderId="0" xfId="0" applyFont="1" applyFill="1" applyAlignment="1" applyProtection="1">
      <alignment wrapText="1"/>
    </xf>
    <xf numFmtId="4" fontId="15" fillId="0" borderId="1" xfId="0" applyNumberFormat="1" applyFont="1" applyFill="1" applyBorder="1" applyProtection="1">
      <protection locked="0"/>
    </xf>
    <xf numFmtId="4" fontId="10" fillId="0" borderId="8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2" fillId="0" borderId="0" xfId="1" applyFont="1" applyFill="1" applyAlignment="1">
      <alignment horizontal="center"/>
    </xf>
    <xf numFmtId="0" fontId="23" fillId="0" borderId="25" xfId="1" applyFont="1" applyFill="1" applyBorder="1" applyAlignment="1" applyProtection="1">
      <alignment horizontal="center" vertical="center" wrapText="1"/>
    </xf>
    <xf numFmtId="0" fontId="23" fillId="0" borderId="2" xfId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left" wrapText="1"/>
    </xf>
    <xf numFmtId="0" fontId="11" fillId="0" borderId="22" xfId="0" applyFont="1" applyFill="1" applyBorder="1" applyAlignment="1" applyProtection="1">
      <alignment horizontal="left"/>
      <protection locked="0"/>
    </xf>
    <xf numFmtId="0" fontId="10" fillId="0" borderId="2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left"/>
      <protection locked="0"/>
    </xf>
    <xf numFmtId="0" fontId="7" fillId="0" borderId="2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 wrapText="1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</cellXfs>
  <cellStyles count="11">
    <cellStyle name="Normalny" xfId="0" builtinId="0"/>
    <cellStyle name="Normalny 2" xfId="1"/>
    <cellStyle name="Normalny 2 2" xfId="2"/>
    <cellStyle name="Normalny 3" xfId="3"/>
    <cellStyle name="Normalny 3 2" xfId="4"/>
    <cellStyle name="Normalny 4" xfId="5"/>
    <cellStyle name="Normalny 4 2" xfId="7"/>
    <cellStyle name="Normalny 4 3" xfId="9"/>
    <cellStyle name="Normalny 5" xfId="6"/>
    <cellStyle name="Normalny 5 2" xfId="8"/>
    <cellStyle name="Procentowy 2" xfId="10"/>
  </cellStyles>
  <dxfs count="0"/>
  <tableStyles count="0" defaultTableStyle="TableStyleMedium9" defaultPivotStyle="PivotStyleLight16"/>
  <colors>
    <mruColors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view="pageBreakPreview" zoomScaleNormal="100" zoomScaleSheetLayoutView="100" workbookViewId="0">
      <selection activeCell="G21" sqref="G21"/>
    </sheetView>
  </sheetViews>
  <sheetFormatPr defaultRowHeight="14.25"/>
  <cols>
    <col min="1" max="1" width="23.7109375" style="5" customWidth="1"/>
    <col min="2" max="2" width="16.5703125" style="5" customWidth="1"/>
    <col min="3" max="3" width="15" style="5" customWidth="1"/>
    <col min="4" max="4" width="11.85546875" style="5" customWidth="1"/>
    <col min="5" max="5" width="15.140625" style="5" customWidth="1"/>
    <col min="6" max="6" width="22" style="5" customWidth="1"/>
    <col min="7" max="16" width="12.140625" style="5" customWidth="1"/>
    <col min="17" max="17" width="11.140625" style="5" customWidth="1"/>
    <col min="18" max="258" width="9.140625" style="5"/>
    <col min="259" max="259" width="23.7109375" style="5" customWidth="1"/>
    <col min="260" max="260" width="16.85546875" style="5" customWidth="1"/>
    <col min="261" max="261" width="16.5703125" style="5" customWidth="1"/>
    <col min="262" max="262" width="17.42578125" style="5" customWidth="1"/>
    <col min="263" max="265" width="10.42578125" style="5" bestFit="1" customWidth="1"/>
    <col min="266" max="266" width="10.7109375" style="5" bestFit="1" customWidth="1"/>
    <col min="267" max="268" width="10.42578125" style="5" bestFit="1" customWidth="1"/>
    <col min="269" max="269" width="9.5703125" style="5" customWidth="1"/>
    <col min="270" max="270" width="8.85546875" style="5" customWidth="1"/>
    <col min="271" max="271" width="10.7109375" style="5" bestFit="1" customWidth="1"/>
    <col min="272" max="272" width="11.5703125" style="5" customWidth="1"/>
    <col min="273" max="514" width="9.140625" style="5"/>
    <col min="515" max="515" width="23.7109375" style="5" customWidth="1"/>
    <col min="516" max="516" width="16.85546875" style="5" customWidth="1"/>
    <col min="517" max="517" width="16.5703125" style="5" customWidth="1"/>
    <col min="518" max="518" width="17.42578125" style="5" customWidth="1"/>
    <col min="519" max="521" width="10.42578125" style="5" bestFit="1" customWidth="1"/>
    <col min="522" max="522" width="10.7109375" style="5" bestFit="1" customWidth="1"/>
    <col min="523" max="524" width="10.42578125" style="5" bestFit="1" customWidth="1"/>
    <col min="525" max="525" width="9.5703125" style="5" customWidth="1"/>
    <col min="526" max="526" width="8.85546875" style="5" customWidth="1"/>
    <col min="527" max="527" width="10.7109375" style="5" bestFit="1" customWidth="1"/>
    <col min="528" max="528" width="11.5703125" style="5" customWidth="1"/>
    <col min="529" max="770" width="9.140625" style="5"/>
    <col min="771" max="771" width="23.7109375" style="5" customWidth="1"/>
    <col min="772" max="772" width="16.85546875" style="5" customWidth="1"/>
    <col min="773" max="773" width="16.5703125" style="5" customWidth="1"/>
    <col min="774" max="774" width="17.42578125" style="5" customWidth="1"/>
    <col min="775" max="777" width="10.42578125" style="5" bestFit="1" customWidth="1"/>
    <col min="778" max="778" width="10.7109375" style="5" bestFit="1" customWidth="1"/>
    <col min="779" max="780" width="10.42578125" style="5" bestFit="1" customWidth="1"/>
    <col min="781" max="781" width="9.5703125" style="5" customWidth="1"/>
    <col min="782" max="782" width="8.85546875" style="5" customWidth="1"/>
    <col min="783" max="783" width="10.7109375" style="5" bestFit="1" customWidth="1"/>
    <col min="784" max="784" width="11.5703125" style="5" customWidth="1"/>
    <col min="785" max="1026" width="9.140625" style="5"/>
    <col min="1027" max="1027" width="23.7109375" style="5" customWidth="1"/>
    <col min="1028" max="1028" width="16.85546875" style="5" customWidth="1"/>
    <col min="1029" max="1029" width="16.5703125" style="5" customWidth="1"/>
    <col min="1030" max="1030" width="17.42578125" style="5" customWidth="1"/>
    <col min="1031" max="1033" width="10.42578125" style="5" bestFit="1" customWidth="1"/>
    <col min="1034" max="1034" width="10.7109375" style="5" bestFit="1" customWidth="1"/>
    <col min="1035" max="1036" width="10.42578125" style="5" bestFit="1" customWidth="1"/>
    <col min="1037" max="1037" width="9.5703125" style="5" customWidth="1"/>
    <col min="1038" max="1038" width="8.85546875" style="5" customWidth="1"/>
    <col min="1039" max="1039" width="10.7109375" style="5" bestFit="1" customWidth="1"/>
    <col min="1040" max="1040" width="11.5703125" style="5" customWidth="1"/>
    <col min="1041" max="1282" width="9.140625" style="5"/>
    <col min="1283" max="1283" width="23.7109375" style="5" customWidth="1"/>
    <col min="1284" max="1284" width="16.85546875" style="5" customWidth="1"/>
    <col min="1285" max="1285" width="16.5703125" style="5" customWidth="1"/>
    <col min="1286" max="1286" width="17.42578125" style="5" customWidth="1"/>
    <col min="1287" max="1289" width="10.42578125" style="5" bestFit="1" customWidth="1"/>
    <col min="1290" max="1290" width="10.7109375" style="5" bestFit="1" customWidth="1"/>
    <col min="1291" max="1292" width="10.42578125" style="5" bestFit="1" customWidth="1"/>
    <col min="1293" max="1293" width="9.5703125" style="5" customWidth="1"/>
    <col min="1294" max="1294" width="8.85546875" style="5" customWidth="1"/>
    <col min="1295" max="1295" width="10.7109375" style="5" bestFit="1" customWidth="1"/>
    <col min="1296" max="1296" width="11.5703125" style="5" customWidth="1"/>
    <col min="1297" max="1538" width="9.140625" style="5"/>
    <col min="1539" max="1539" width="23.7109375" style="5" customWidth="1"/>
    <col min="1540" max="1540" width="16.85546875" style="5" customWidth="1"/>
    <col min="1541" max="1541" width="16.5703125" style="5" customWidth="1"/>
    <col min="1542" max="1542" width="17.42578125" style="5" customWidth="1"/>
    <col min="1543" max="1545" width="10.42578125" style="5" bestFit="1" customWidth="1"/>
    <col min="1546" max="1546" width="10.7109375" style="5" bestFit="1" customWidth="1"/>
    <col min="1547" max="1548" width="10.42578125" style="5" bestFit="1" customWidth="1"/>
    <col min="1549" max="1549" width="9.5703125" style="5" customWidth="1"/>
    <col min="1550" max="1550" width="8.85546875" style="5" customWidth="1"/>
    <col min="1551" max="1551" width="10.7109375" style="5" bestFit="1" customWidth="1"/>
    <col min="1552" max="1552" width="11.5703125" style="5" customWidth="1"/>
    <col min="1553" max="1794" width="9.140625" style="5"/>
    <col min="1795" max="1795" width="23.7109375" style="5" customWidth="1"/>
    <col min="1796" max="1796" width="16.85546875" style="5" customWidth="1"/>
    <col min="1797" max="1797" width="16.5703125" style="5" customWidth="1"/>
    <col min="1798" max="1798" width="17.42578125" style="5" customWidth="1"/>
    <col min="1799" max="1801" width="10.42578125" style="5" bestFit="1" customWidth="1"/>
    <col min="1802" max="1802" width="10.7109375" style="5" bestFit="1" customWidth="1"/>
    <col min="1803" max="1804" width="10.42578125" style="5" bestFit="1" customWidth="1"/>
    <col min="1805" max="1805" width="9.5703125" style="5" customWidth="1"/>
    <col min="1806" max="1806" width="8.85546875" style="5" customWidth="1"/>
    <col min="1807" max="1807" width="10.7109375" style="5" bestFit="1" customWidth="1"/>
    <col min="1808" max="1808" width="11.5703125" style="5" customWidth="1"/>
    <col min="1809" max="2050" width="9.140625" style="5"/>
    <col min="2051" max="2051" width="23.7109375" style="5" customWidth="1"/>
    <col min="2052" max="2052" width="16.85546875" style="5" customWidth="1"/>
    <col min="2053" max="2053" width="16.5703125" style="5" customWidth="1"/>
    <col min="2054" max="2054" width="17.42578125" style="5" customWidth="1"/>
    <col min="2055" max="2057" width="10.42578125" style="5" bestFit="1" customWidth="1"/>
    <col min="2058" max="2058" width="10.7109375" style="5" bestFit="1" customWidth="1"/>
    <col min="2059" max="2060" width="10.42578125" style="5" bestFit="1" customWidth="1"/>
    <col min="2061" max="2061" width="9.5703125" style="5" customWidth="1"/>
    <col min="2062" max="2062" width="8.85546875" style="5" customWidth="1"/>
    <col min="2063" max="2063" width="10.7109375" style="5" bestFit="1" customWidth="1"/>
    <col min="2064" max="2064" width="11.5703125" style="5" customWidth="1"/>
    <col min="2065" max="2306" width="9.140625" style="5"/>
    <col min="2307" max="2307" width="23.7109375" style="5" customWidth="1"/>
    <col min="2308" max="2308" width="16.85546875" style="5" customWidth="1"/>
    <col min="2309" max="2309" width="16.5703125" style="5" customWidth="1"/>
    <col min="2310" max="2310" width="17.42578125" style="5" customWidth="1"/>
    <col min="2311" max="2313" width="10.42578125" style="5" bestFit="1" customWidth="1"/>
    <col min="2314" max="2314" width="10.7109375" style="5" bestFit="1" customWidth="1"/>
    <col min="2315" max="2316" width="10.42578125" style="5" bestFit="1" customWidth="1"/>
    <col min="2317" max="2317" width="9.5703125" style="5" customWidth="1"/>
    <col min="2318" max="2318" width="8.85546875" style="5" customWidth="1"/>
    <col min="2319" max="2319" width="10.7109375" style="5" bestFit="1" customWidth="1"/>
    <col min="2320" max="2320" width="11.5703125" style="5" customWidth="1"/>
    <col min="2321" max="2562" width="9.140625" style="5"/>
    <col min="2563" max="2563" width="23.7109375" style="5" customWidth="1"/>
    <col min="2564" max="2564" width="16.85546875" style="5" customWidth="1"/>
    <col min="2565" max="2565" width="16.5703125" style="5" customWidth="1"/>
    <col min="2566" max="2566" width="17.42578125" style="5" customWidth="1"/>
    <col min="2567" max="2569" width="10.42578125" style="5" bestFit="1" customWidth="1"/>
    <col min="2570" max="2570" width="10.7109375" style="5" bestFit="1" customWidth="1"/>
    <col min="2571" max="2572" width="10.42578125" style="5" bestFit="1" customWidth="1"/>
    <col min="2573" max="2573" width="9.5703125" style="5" customWidth="1"/>
    <col min="2574" max="2574" width="8.85546875" style="5" customWidth="1"/>
    <col min="2575" max="2575" width="10.7109375" style="5" bestFit="1" customWidth="1"/>
    <col min="2576" max="2576" width="11.5703125" style="5" customWidth="1"/>
    <col min="2577" max="2818" width="9.140625" style="5"/>
    <col min="2819" max="2819" width="23.7109375" style="5" customWidth="1"/>
    <col min="2820" max="2820" width="16.85546875" style="5" customWidth="1"/>
    <col min="2821" max="2821" width="16.5703125" style="5" customWidth="1"/>
    <col min="2822" max="2822" width="17.42578125" style="5" customWidth="1"/>
    <col min="2823" max="2825" width="10.42578125" style="5" bestFit="1" customWidth="1"/>
    <col min="2826" max="2826" width="10.7109375" style="5" bestFit="1" customWidth="1"/>
    <col min="2827" max="2828" width="10.42578125" style="5" bestFit="1" customWidth="1"/>
    <col min="2829" max="2829" width="9.5703125" style="5" customWidth="1"/>
    <col min="2830" max="2830" width="8.85546875" style="5" customWidth="1"/>
    <col min="2831" max="2831" width="10.7109375" style="5" bestFit="1" customWidth="1"/>
    <col min="2832" max="2832" width="11.5703125" style="5" customWidth="1"/>
    <col min="2833" max="3074" width="9.140625" style="5"/>
    <col min="3075" max="3075" width="23.7109375" style="5" customWidth="1"/>
    <col min="3076" max="3076" width="16.85546875" style="5" customWidth="1"/>
    <col min="3077" max="3077" width="16.5703125" style="5" customWidth="1"/>
    <col min="3078" max="3078" width="17.42578125" style="5" customWidth="1"/>
    <col min="3079" max="3081" width="10.42578125" style="5" bestFit="1" customWidth="1"/>
    <col min="3082" max="3082" width="10.7109375" style="5" bestFit="1" customWidth="1"/>
    <col min="3083" max="3084" width="10.42578125" style="5" bestFit="1" customWidth="1"/>
    <col min="3085" max="3085" width="9.5703125" style="5" customWidth="1"/>
    <col min="3086" max="3086" width="8.85546875" style="5" customWidth="1"/>
    <col min="3087" max="3087" width="10.7109375" style="5" bestFit="1" customWidth="1"/>
    <col min="3088" max="3088" width="11.5703125" style="5" customWidth="1"/>
    <col min="3089" max="3330" width="9.140625" style="5"/>
    <col min="3331" max="3331" width="23.7109375" style="5" customWidth="1"/>
    <col min="3332" max="3332" width="16.85546875" style="5" customWidth="1"/>
    <col min="3333" max="3333" width="16.5703125" style="5" customWidth="1"/>
    <col min="3334" max="3334" width="17.42578125" style="5" customWidth="1"/>
    <col min="3335" max="3337" width="10.42578125" style="5" bestFit="1" customWidth="1"/>
    <col min="3338" max="3338" width="10.7109375" style="5" bestFit="1" customWidth="1"/>
    <col min="3339" max="3340" width="10.42578125" style="5" bestFit="1" customWidth="1"/>
    <col min="3341" max="3341" width="9.5703125" style="5" customWidth="1"/>
    <col min="3342" max="3342" width="8.85546875" style="5" customWidth="1"/>
    <col min="3343" max="3343" width="10.7109375" style="5" bestFit="1" customWidth="1"/>
    <col min="3344" max="3344" width="11.5703125" style="5" customWidth="1"/>
    <col min="3345" max="3586" width="9.140625" style="5"/>
    <col min="3587" max="3587" width="23.7109375" style="5" customWidth="1"/>
    <col min="3588" max="3588" width="16.85546875" style="5" customWidth="1"/>
    <col min="3589" max="3589" width="16.5703125" style="5" customWidth="1"/>
    <col min="3590" max="3590" width="17.42578125" style="5" customWidth="1"/>
    <col min="3591" max="3593" width="10.42578125" style="5" bestFit="1" customWidth="1"/>
    <col min="3594" max="3594" width="10.7109375" style="5" bestFit="1" customWidth="1"/>
    <col min="3595" max="3596" width="10.42578125" style="5" bestFit="1" customWidth="1"/>
    <col min="3597" max="3597" width="9.5703125" style="5" customWidth="1"/>
    <col min="3598" max="3598" width="8.85546875" style="5" customWidth="1"/>
    <col min="3599" max="3599" width="10.7109375" style="5" bestFit="1" customWidth="1"/>
    <col min="3600" max="3600" width="11.5703125" style="5" customWidth="1"/>
    <col min="3601" max="3842" width="9.140625" style="5"/>
    <col min="3843" max="3843" width="23.7109375" style="5" customWidth="1"/>
    <col min="3844" max="3844" width="16.85546875" style="5" customWidth="1"/>
    <col min="3845" max="3845" width="16.5703125" style="5" customWidth="1"/>
    <col min="3846" max="3846" width="17.42578125" style="5" customWidth="1"/>
    <col min="3847" max="3849" width="10.42578125" style="5" bestFit="1" customWidth="1"/>
    <col min="3850" max="3850" width="10.7109375" style="5" bestFit="1" customWidth="1"/>
    <col min="3851" max="3852" width="10.42578125" style="5" bestFit="1" customWidth="1"/>
    <col min="3853" max="3853" width="9.5703125" style="5" customWidth="1"/>
    <col min="3854" max="3854" width="8.85546875" style="5" customWidth="1"/>
    <col min="3855" max="3855" width="10.7109375" style="5" bestFit="1" customWidth="1"/>
    <col min="3856" max="3856" width="11.5703125" style="5" customWidth="1"/>
    <col min="3857" max="4098" width="9.140625" style="5"/>
    <col min="4099" max="4099" width="23.7109375" style="5" customWidth="1"/>
    <col min="4100" max="4100" width="16.85546875" style="5" customWidth="1"/>
    <col min="4101" max="4101" width="16.5703125" style="5" customWidth="1"/>
    <col min="4102" max="4102" width="17.42578125" style="5" customWidth="1"/>
    <col min="4103" max="4105" width="10.42578125" style="5" bestFit="1" customWidth="1"/>
    <col min="4106" max="4106" width="10.7109375" style="5" bestFit="1" customWidth="1"/>
    <col min="4107" max="4108" width="10.42578125" style="5" bestFit="1" customWidth="1"/>
    <col min="4109" max="4109" width="9.5703125" style="5" customWidth="1"/>
    <col min="4110" max="4110" width="8.85546875" style="5" customWidth="1"/>
    <col min="4111" max="4111" width="10.7109375" style="5" bestFit="1" customWidth="1"/>
    <col min="4112" max="4112" width="11.5703125" style="5" customWidth="1"/>
    <col min="4113" max="4354" width="9.140625" style="5"/>
    <col min="4355" max="4355" width="23.7109375" style="5" customWidth="1"/>
    <col min="4356" max="4356" width="16.85546875" style="5" customWidth="1"/>
    <col min="4357" max="4357" width="16.5703125" style="5" customWidth="1"/>
    <col min="4358" max="4358" width="17.42578125" style="5" customWidth="1"/>
    <col min="4359" max="4361" width="10.42578125" style="5" bestFit="1" customWidth="1"/>
    <col min="4362" max="4362" width="10.7109375" style="5" bestFit="1" customWidth="1"/>
    <col min="4363" max="4364" width="10.42578125" style="5" bestFit="1" customWidth="1"/>
    <col min="4365" max="4365" width="9.5703125" style="5" customWidth="1"/>
    <col min="4366" max="4366" width="8.85546875" style="5" customWidth="1"/>
    <col min="4367" max="4367" width="10.7109375" style="5" bestFit="1" customWidth="1"/>
    <col min="4368" max="4368" width="11.5703125" style="5" customWidth="1"/>
    <col min="4369" max="4610" width="9.140625" style="5"/>
    <col min="4611" max="4611" width="23.7109375" style="5" customWidth="1"/>
    <col min="4612" max="4612" width="16.85546875" style="5" customWidth="1"/>
    <col min="4613" max="4613" width="16.5703125" style="5" customWidth="1"/>
    <col min="4614" max="4614" width="17.42578125" style="5" customWidth="1"/>
    <col min="4615" max="4617" width="10.42578125" style="5" bestFit="1" customWidth="1"/>
    <col min="4618" max="4618" width="10.7109375" style="5" bestFit="1" customWidth="1"/>
    <col min="4619" max="4620" width="10.42578125" style="5" bestFit="1" customWidth="1"/>
    <col min="4621" max="4621" width="9.5703125" style="5" customWidth="1"/>
    <col min="4622" max="4622" width="8.85546875" style="5" customWidth="1"/>
    <col min="4623" max="4623" width="10.7109375" style="5" bestFit="1" customWidth="1"/>
    <col min="4624" max="4624" width="11.5703125" style="5" customWidth="1"/>
    <col min="4625" max="4866" width="9.140625" style="5"/>
    <col min="4867" max="4867" width="23.7109375" style="5" customWidth="1"/>
    <col min="4868" max="4868" width="16.85546875" style="5" customWidth="1"/>
    <col min="4869" max="4869" width="16.5703125" style="5" customWidth="1"/>
    <col min="4870" max="4870" width="17.42578125" style="5" customWidth="1"/>
    <col min="4871" max="4873" width="10.42578125" style="5" bestFit="1" customWidth="1"/>
    <col min="4874" max="4874" width="10.7109375" style="5" bestFit="1" customWidth="1"/>
    <col min="4875" max="4876" width="10.42578125" style="5" bestFit="1" customWidth="1"/>
    <col min="4877" max="4877" width="9.5703125" style="5" customWidth="1"/>
    <col min="4878" max="4878" width="8.85546875" style="5" customWidth="1"/>
    <col min="4879" max="4879" width="10.7109375" style="5" bestFit="1" customWidth="1"/>
    <col min="4880" max="4880" width="11.5703125" style="5" customWidth="1"/>
    <col min="4881" max="5122" width="9.140625" style="5"/>
    <col min="5123" max="5123" width="23.7109375" style="5" customWidth="1"/>
    <col min="5124" max="5124" width="16.85546875" style="5" customWidth="1"/>
    <col min="5125" max="5125" width="16.5703125" style="5" customWidth="1"/>
    <col min="5126" max="5126" width="17.42578125" style="5" customWidth="1"/>
    <col min="5127" max="5129" width="10.42578125" style="5" bestFit="1" customWidth="1"/>
    <col min="5130" max="5130" width="10.7109375" style="5" bestFit="1" customWidth="1"/>
    <col min="5131" max="5132" width="10.42578125" style="5" bestFit="1" customWidth="1"/>
    <col min="5133" max="5133" width="9.5703125" style="5" customWidth="1"/>
    <col min="5134" max="5134" width="8.85546875" style="5" customWidth="1"/>
    <col min="5135" max="5135" width="10.7109375" style="5" bestFit="1" customWidth="1"/>
    <col min="5136" max="5136" width="11.5703125" style="5" customWidth="1"/>
    <col min="5137" max="5378" width="9.140625" style="5"/>
    <col min="5379" max="5379" width="23.7109375" style="5" customWidth="1"/>
    <col min="5380" max="5380" width="16.85546875" style="5" customWidth="1"/>
    <col min="5381" max="5381" width="16.5703125" style="5" customWidth="1"/>
    <col min="5382" max="5382" width="17.42578125" style="5" customWidth="1"/>
    <col min="5383" max="5385" width="10.42578125" style="5" bestFit="1" customWidth="1"/>
    <col min="5386" max="5386" width="10.7109375" style="5" bestFit="1" customWidth="1"/>
    <col min="5387" max="5388" width="10.42578125" style="5" bestFit="1" customWidth="1"/>
    <col min="5389" max="5389" width="9.5703125" style="5" customWidth="1"/>
    <col min="5390" max="5390" width="8.85546875" style="5" customWidth="1"/>
    <col min="5391" max="5391" width="10.7109375" style="5" bestFit="1" customWidth="1"/>
    <col min="5392" max="5392" width="11.5703125" style="5" customWidth="1"/>
    <col min="5393" max="5634" width="9.140625" style="5"/>
    <col min="5635" max="5635" width="23.7109375" style="5" customWidth="1"/>
    <col min="5636" max="5636" width="16.85546875" style="5" customWidth="1"/>
    <col min="5637" max="5637" width="16.5703125" style="5" customWidth="1"/>
    <col min="5638" max="5638" width="17.42578125" style="5" customWidth="1"/>
    <col min="5639" max="5641" width="10.42578125" style="5" bestFit="1" customWidth="1"/>
    <col min="5642" max="5642" width="10.7109375" style="5" bestFit="1" customWidth="1"/>
    <col min="5643" max="5644" width="10.42578125" style="5" bestFit="1" customWidth="1"/>
    <col min="5645" max="5645" width="9.5703125" style="5" customWidth="1"/>
    <col min="5646" max="5646" width="8.85546875" style="5" customWidth="1"/>
    <col min="5647" max="5647" width="10.7109375" style="5" bestFit="1" customWidth="1"/>
    <col min="5648" max="5648" width="11.5703125" style="5" customWidth="1"/>
    <col min="5649" max="5890" width="9.140625" style="5"/>
    <col min="5891" max="5891" width="23.7109375" style="5" customWidth="1"/>
    <col min="5892" max="5892" width="16.85546875" style="5" customWidth="1"/>
    <col min="5893" max="5893" width="16.5703125" style="5" customWidth="1"/>
    <col min="5894" max="5894" width="17.42578125" style="5" customWidth="1"/>
    <col min="5895" max="5897" width="10.42578125" style="5" bestFit="1" customWidth="1"/>
    <col min="5898" max="5898" width="10.7109375" style="5" bestFit="1" customWidth="1"/>
    <col min="5899" max="5900" width="10.42578125" style="5" bestFit="1" customWidth="1"/>
    <col min="5901" max="5901" width="9.5703125" style="5" customWidth="1"/>
    <col min="5902" max="5902" width="8.85546875" style="5" customWidth="1"/>
    <col min="5903" max="5903" width="10.7109375" style="5" bestFit="1" customWidth="1"/>
    <col min="5904" max="5904" width="11.5703125" style="5" customWidth="1"/>
    <col min="5905" max="6146" width="9.140625" style="5"/>
    <col min="6147" max="6147" width="23.7109375" style="5" customWidth="1"/>
    <col min="6148" max="6148" width="16.85546875" style="5" customWidth="1"/>
    <col min="6149" max="6149" width="16.5703125" style="5" customWidth="1"/>
    <col min="6150" max="6150" width="17.42578125" style="5" customWidth="1"/>
    <col min="6151" max="6153" width="10.42578125" style="5" bestFit="1" customWidth="1"/>
    <col min="6154" max="6154" width="10.7109375" style="5" bestFit="1" customWidth="1"/>
    <col min="6155" max="6156" width="10.42578125" style="5" bestFit="1" customWidth="1"/>
    <col min="6157" max="6157" width="9.5703125" style="5" customWidth="1"/>
    <col min="6158" max="6158" width="8.85546875" style="5" customWidth="1"/>
    <col min="6159" max="6159" width="10.7109375" style="5" bestFit="1" customWidth="1"/>
    <col min="6160" max="6160" width="11.5703125" style="5" customWidth="1"/>
    <col min="6161" max="6402" width="9.140625" style="5"/>
    <col min="6403" max="6403" width="23.7109375" style="5" customWidth="1"/>
    <col min="6404" max="6404" width="16.85546875" style="5" customWidth="1"/>
    <col min="6405" max="6405" width="16.5703125" style="5" customWidth="1"/>
    <col min="6406" max="6406" width="17.42578125" style="5" customWidth="1"/>
    <col min="6407" max="6409" width="10.42578125" style="5" bestFit="1" customWidth="1"/>
    <col min="6410" max="6410" width="10.7109375" style="5" bestFit="1" customWidth="1"/>
    <col min="6411" max="6412" width="10.42578125" style="5" bestFit="1" customWidth="1"/>
    <col min="6413" max="6413" width="9.5703125" style="5" customWidth="1"/>
    <col min="6414" max="6414" width="8.85546875" style="5" customWidth="1"/>
    <col min="6415" max="6415" width="10.7109375" style="5" bestFit="1" customWidth="1"/>
    <col min="6416" max="6416" width="11.5703125" style="5" customWidth="1"/>
    <col min="6417" max="6658" width="9.140625" style="5"/>
    <col min="6659" max="6659" width="23.7109375" style="5" customWidth="1"/>
    <col min="6660" max="6660" width="16.85546875" style="5" customWidth="1"/>
    <col min="6661" max="6661" width="16.5703125" style="5" customWidth="1"/>
    <col min="6662" max="6662" width="17.42578125" style="5" customWidth="1"/>
    <col min="6663" max="6665" width="10.42578125" style="5" bestFit="1" customWidth="1"/>
    <col min="6666" max="6666" width="10.7109375" style="5" bestFit="1" customWidth="1"/>
    <col min="6667" max="6668" width="10.42578125" style="5" bestFit="1" customWidth="1"/>
    <col min="6669" max="6669" width="9.5703125" style="5" customWidth="1"/>
    <col min="6670" max="6670" width="8.85546875" style="5" customWidth="1"/>
    <col min="6671" max="6671" width="10.7109375" style="5" bestFit="1" customWidth="1"/>
    <col min="6672" max="6672" width="11.5703125" style="5" customWidth="1"/>
    <col min="6673" max="6914" width="9.140625" style="5"/>
    <col min="6915" max="6915" width="23.7109375" style="5" customWidth="1"/>
    <col min="6916" max="6916" width="16.85546875" style="5" customWidth="1"/>
    <col min="6917" max="6917" width="16.5703125" style="5" customWidth="1"/>
    <col min="6918" max="6918" width="17.42578125" style="5" customWidth="1"/>
    <col min="6919" max="6921" width="10.42578125" style="5" bestFit="1" customWidth="1"/>
    <col min="6922" max="6922" width="10.7109375" style="5" bestFit="1" customWidth="1"/>
    <col min="6923" max="6924" width="10.42578125" style="5" bestFit="1" customWidth="1"/>
    <col min="6925" max="6925" width="9.5703125" style="5" customWidth="1"/>
    <col min="6926" max="6926" width="8.85546875" style="5" customWidth="1"/>
    <col min="6927" max="6927" width="10.7109375" style="5" bestFit="1" customWidth="1"/>
    <col min="6928" max="6928" width="11.5703125" style="5" customWidth="1"/>
    <col min="6929" max="7170" width="9.140625" style="5"/>
    <col min="7171" max="7171" width="23.7109375" style="5" customWidth="1"/>
    <col min="7172" max="7172" width="16.85546875" style="5" customWidth="1"/>
    <col min="7173" max="7173" width="16.5703125" style="5" customWidth="1"/>
    <col min="7174" max="7174" width="17.42578125" style="5" customWidth="1"/>
    <col min="7175" max="7177" width="10.42578125" style="5" bestFit="1" customWidth="1"/>
    <col min="7178" max="7178" width="10.7109375" style="5" bestFit="1" customWidth="1"/>
    <col min="7179" max="7180" width="10.42578125" style="5" bestFit="1" customWidth="1"/>
    <col min="7181" max="7181" width="9.5703125" style="5" customWidth="1"/>
    <col min="7182" max="7182" width="8.85546875" style="5" customWidth="1"/>
    <col min="7183" max="7183" width="10.7109375" style="5" bestFit="1" customWidth="1"/>
    <col min="7184" max="7184" width="11.5703125" style="5" customWidth="1"/>
    <col min="7185" max="7426" width="9.140625" style="5"/>
    <col min="7427" max="7427" width="23.7109375" style="5" customWidth="1"/>
    <col min="7428" max="7428" width="16.85546875" style="5" customWidth="1"/>
    <col min="7429" max="7429" width="16.5703125" style="5" customWidth="1"/>
    <col min="7430" max="7430" width="17.42578125" style="5" customWidth="1"/>
    <col min="7431" max="7433" width="10.42578125" style="5" bestFit="1" customWidth="1"/>
    <col min="7434" max="7434" width="10.7109375" style="5" bestFit="1" customWidth="1"/>
    <col min="7435" max="7436" width="10.42578125" style="5" bestFit="1" customWidth="1"/>
    <col min="7437" max="7437" width="9.5703125" style="5" customWidth="1"/>
    <col min="7438" max="7438" width="8.85546875" style="5" customWidth="1"/>
    <col min="7439" max="7439" width="10.7109375" style="5" bestFit="1" customWidth="1"/>
    <col min="7440" max="7440" width="11.5703125" style="5" customWidth="1"/>
    <col min="7441" max="7682" width="9.140625" style="5"/>
    <col min="7683" max="7683" width="23.7109375" style="5" customWidth="1"/>
    <col min="7684" max="7684" width="16.85546875" style="5" customWidth="1"/>
    <col min="7685" max="7685" width="16.5703125" style="5" customWidth="1"/>
    <col min="7686" max="7686" width="17.42578125" style="5" customWidth="1"/>
    <col min="7687" max="7689" width="10.42578125" style="5" bestFit="1" customWidth="1"/>
    <col min="7690" max="7690" width="10.7109375" style="5" bestFit="1" customWidth="1"/>
    <col min="7691" max="7692" width="10.42578125" style="5" bestFit="1" customWidth="1"/>
    <col min="7693" max="7693" width="9.5703125" style="5" customWidth="1"/>
    <col min="7694" max="7694" width="8.85546875" style="5" customWidth="1"/>
    <col min="7695" max="7695" width="10.7109375" style="5" bestFit="1" customWidth="1"/>
    <col min="7696" max="7696" width="11.5703125" style="5" customWidth="1"/>
    <col min="7697" max="7938" width="9.140625" style="5"/>
    <col min="7939" max="7939" width="23.7109375" style="5" customWidth="1"/>
    <col min="7940" max="7940" width="16.85546875" style="5" customWidth="1"/>
    <col min="7941" max="7941" width="16.5703125" style="5" customWidth="1"/>
    <col min="7942" max="7942" width="17.42578125" style="5" customWidth="1"/>
    <col min="7943" max="7945" width="10.42578125" style="5" bestFit="1" customWidth="1"/>
    <col min="7946" max="7946" width="10.7109375" style="5" bestFit="1" customWidth="1"/>
    <col min="7947" max="7948" width="10.42578125" style="5" bestFit="1" customWidth="1"/>
    <col min="7949" max="7949" width="9.5703125" style="5" customWidth="1"/>
    <col min="7950" max="7950" width="8.85546875" style="5" customWidth="1"/>
    <col min="7951" max="7951" width="10.7109375" style="5" bestFit="1" customWidth="1"/>
    <col min="7952" max="7952" width="11.5703125" style="5" customWidth="1"/>
    <col min="7953" max="8194" width="9.140625" style="5"/>
    <col min="8195" max="8195" width="23.7109375" style="5" customWidth="1"/>
    <col min="8196" max="8196" width="16.85546875" style="5" customWidth="1"/>
    <col min="8197" max="8197" width="16.5703125" style="5" customWidth="1"/>
    <col min="8198" max="8198" width="17.42578125" style="5" customWidth="1"/>
    <col min="8199" max="8201" width="10.42578125" style="5" bestFit="1" customWidth="1"/>
    <col min="8202" max="8202" width="10.7109375" style="5" bestFit="1" customWidth="1"/>
    <col min="8203" max="8204" width="10.42578125" style="5" bestFit="1" customWidth="1"/>
    <col min="8205" max="8205" width="9.5703125" style="5" customWidth="1"/>
    <col min="8206" max="8206" width="8.85546875" style="5" customWidth="1"/>
    <col min="8207" max="8207" width="10.7109375" style="5" bestFit="1" customWidth="1"/>
    <col min="8208" max="8208" width="11.5703125" style="5" customWidth="1"/>
    <col min="8209" max="8450" width="9.140625" style="5"/>
    <col min="8451" max="8451" width="23.7109375" style="5" customWidth="1"/>
    <col min="8452" max="8452" width="16.85546875" style="5" customWidth="1"/>
    <col min="8453" max="8453" width="16.5703125" style="5" customWidth="1"/>
    <col min="8454" max="8454" width="17.42578125" style="5" customWidth="1"/>
    <col min="8455" max="8457" width="10.42578125" style="5" bestFit="1" customWidth="1"/>
    <col min="8458" max="8458" width="10.7109375" style="5" bestFit="1" customWidth="1"/>
    <col min="8459" max="8460" width="10.42578125" style="5" bestFit="1" customWidth="1"/>
    <col min="8461" max="8461" width="9.5703125" style="5" customWidth="1"/>
    <col min="8462" max="8462" width="8.85546875" style="5" customWidth="1"/>
    <col min="8463" max="8463" width="10.7109375" style="5" bestFit="1" customWidth="1"/>
    <col min="8464" max="8464" width="11.5703125" style="5" customWidth="1"/>
    <col min="8465" max="8706" width="9.140625" style="5"/>
    <col min="8707" max="8707" width="23.7109375" style="5" customWidth="1"/>
    <col min="8708" max="8708" width="16.85546875" style="5" customWidth="1"/>
    <col min="8709" max="8709" width="16.5703125" style="5" customWidth="1"/>
    <col min="8710" max="8710" width="17.42578125" style="5" customWidth="1"/>
    <col min="8711" max="8713" width="10.42578125" style="5" bestFit="1" customWidth="1"/>
    <col min="8714" max="8714" width="10.7109375" style="5" bestFit="1" customWidth="1"/>
    <col min="8715" max="8716" width="10.42578125" style="5" bestFit="1" customWidth="1"/>
    <col min="8717" max="8717" width="9.5703125" style="5" customWidth="1"/>
    <col min="8718" max="8718" width="8.85546875" style="5" customWidth="1"/>
    <col min="8719" max="8719" width="10.7109375" style="5" bestFit="1" customWidth="1"/>
    <col min="8720" max="8720" width="11.5703125" style="5" customWidth="1"/>
    <col min="8721" max="8962" width="9.140625" style="5"/>
    <col min="8963" max="8963" width="23.7109375" style="5" customWidth="1"/>
    <col min="8964" max="8964" width="16.85546875" style="5" customWidth="1"/>
    <col min="8965" max="8965" width="16.5703125" style="5" customWidth="1"/>
    <col min="8966" max="8966" width="17.42578125" style="5" customWidth="1"/>
    <col min="8967" max="8969" width="10.42578125" style="5" bestFit="1" customWidth="1"/>
    <col min="8970" max="8970" width="10.7109375" style="5" bestFit="1" customWidth="1"/>
    <col min="8971" max="8972" width="10.42578125" style="5" bestFit="1" customWidth="1"/>
    <col min="8973" max="8973" width="9.5703125" style="5" customWidth="1"/>
    <col min="8974" max="8974" width="8.85546875" style="5" customWidth="1"/>
    <col min="8975" max="8975" width="10.7109375" style="5" bestFit="1" customWidth="1"/>
    <col min="8976" max="8976" width="11.5703125" style="5" customWidth="1"/>
    <col min="8977" max="9218" width="9.140625" style="5"/>
    <col min="9219" max="9219" width="23.7109375" style="5" customWidth="1"/>
    <col min="9220" max="9220" width="16.85546875" style="5" customWidth="1"/>
    <col min="9221" max="9221" width="16.5703125" style="5" customWidth="1"/>
    <col min="9222" max="9222" width="17.42578125" style="5" customWidth="1"/>
    <col min="9223" max="9225" width="10.42578125" style="5" bestFit="1" customWidth="1"/>
    <col min="9226" max="9226" width="10.7109375" style="5" bestFit="1" customWidth="1"/>
    <col min="9227" max="9228" width="10.42578125" style="5" bestFit="1" customWidth="1"/>
    <col min="9229" max="9229" width="9.5703125" style="5" customWidth="1"/>
    <col min="9230" max="9230" width="8.85546875" style="5" customWidth="1"/>
    <col min="9231" max="9231" width="10.7109375" style="5" bestFit="1" customWidth="1"/>
    <col min="9232" max="9232" width="11.5703125" style="5" customWidth="1"/>
    <col min="9233" max="9474" width="9.140625" style="5"/>
    <col min="9475" max="9475" width="23.7109375" style="5" customWidth="1"/>
    <col min="9476" max="9476" width="16.85546875" style="5" customWidth="1"/>
    <col min="9477" max="9477" width="16.5703125" style="5" customWidth="1"/>
    <col min="9478" max="9478" width="17.42578125" style="5" customWidth="1"/>
    <col min="9479" max="9481" width="10.42578125" style="5" bestFit="1" customWidth="1"/>
    <col min="9482" max="9482" width="10.7109375" style="5" bestFit="1" customWidth="1"/>
    <col min="9483" max="9484" width="10.42578125" style="5" bestFit="1" customWidth="1"/>
    <col min="9485" max="9485" width="9.5703125" style="5" customWidth="1"/>
    <col min="9486" max="9486" width="8.85546875" style="5" customWidth="1"/>
    <col min="9487" max="9487" width="10.7109375" style="5" bestFit="1" customWidth="1"/>
    <col min="9488" max="9488" width="11.5703125" style="5" customWidth="1"/>
    <col min="9489" max="9730" width="9.140625" style="5"/>
    <col min="9731" max="9731" width="23.7109375" style="5" customWidth="1"/>
    <col min="9732" max="9732" width="16.85546875" style="5" customWidth="1"/>
    <col min="9733" max="9733" width="16.5703125" style="5" customWidth="1"/>
    <col min="9734" max="9734" width="17.42578125" style="5" customWidth="1"/>
    <col min="9735" max="9737" width="10.42578125" style="5" bestFit="1" customWidth="1"/>
    <col min="9738" max="9738" width="10.7109375" style="5" bestFit="1" customWidth="1"/>
    <col min="9739" max="9740" width="10.42578125" style="5" bestFit="1" customWidth="1"/>
    <col min="9741" max="9741" width="9.5703125" style="5" customWidth="1"/>
    <col min="9742" max="9742" width="8.85546875" style="5" customWidth="1"/>
    <col min="9743" max="9743" width="10.7109375" style="5" bestFit="1" customWidth="1"/>
    <col min="9744" max="9744" width="11.5703125" style="5" customWidth="1"/>
    <col min="9745" max="9986" width="9.140625" style="5"/>
    <col min="9987" max="9987" width="23.7109375" style="5" customWidth="1"/>
    <col min="9988" max="9988" width="16.85546875" style="5" customWidth="1"/>
    <col min="9989" max="9989" width="16.5703125" style="5" customWidth="1"/>
    <col min="9990" max="9990" width="17.42578125" style="5" customWidth="1"/>
    <col min="9991" max="9993" width="10.42578125" style="5" bestFit="1" customWidth="1"/>
    <col min="9994" max="9994" width="10.7109375" style="5" bestFit="1" customWidth="1"/>
    <col min="9995" max="9996" width="10.42578125" style="5" bestFit="1" customWidth="1"/>
    <col min="9997" max="9997" width="9.5703125" style="5" customWidth="1"/>
    <col min="9998" max="9998" width="8.85546875" style="5" customWidth="1"/>
    <col min="9999" max="9999" width="10.7109375" style="5" bestFit="1" customWidth="1"/>
    <col min="10000" max="10000" width="11.5703125" style="5" customWidth="1"/>
    <col min="10001" max="10242" width="9.140625" style="5"/>
    <col min="10243" max="10243" width="23.7109375" style="5" customWidth="1"/>
    <col min="10244" max="10244" width="16.85546875" style="5" customWidth="1"/>
    <col min="10245" max="10245" width="16.5703125" style="5" customWidth="1"/>
    <col min="10246" max="10246" width="17.42578125" style="5" customWidth="1"/>
    <col min="10247" max="10249" width="10.42578125" style="5" bestFit="1" customWidth="1"/>
    <col min="10250" max="10250" width="10.7109375" style="5" bestFit="1" customWidth="1"/>
    <col min="10251" max="10252" width="10.42578125" style="5" bestFit="1" customWidth="1"/>
    <col min="10253" max="10253" width="9.5703125" style="5" customWidth="1"/>
    <col min="10254" max="10254" width="8.85546875" style="5" customWidth="1"/>
    <col min="10255" max="10255" width="10.7109375" style="5" bestFit="1" customWidth="1"/>
    <col min="10256" max="10256" width="11.5703125" style="5" customWidth="1"/>
    <col min="10257" max="10498" width="9.140625" style="5"/>
    <col min="10499" max="10499" width="23.7109375" style="5" customWidth="1"/>
    <col min="10500" max="10500" width="16.85546875" style="5" customWidth="1"/>
    <col min="10501" max="10501" width="16.5703125" style="5" customWidth="1"/>
    <col min="10502" max="10502" width="17.42578125" style="5" customWidth="1"/>
    <col min="10503" max="10505" width="10.42578125" style="5" bestFit="1" customWidth="1"/>
    <col min="10506" max="10506" width="10.7109375" style="5" bestFit="1" customWidth="1"/>
    <col min="10507" max="10508" width="10.42578125" style="5" bestFit="1" customWidth="1"/>
    <col min="10509" max="10509" width="9.5703125" style="5" customWidth="1"/>
    <col min="10510" max="10510" width="8.85546875" style="5" customWidth="1"/>
    <col min="10511" max="10511" width="10.7109375" style="5" bestFit="1" customWidth="1"/>
    <col min="10512" max="10512" width="11.5703125" style="5" customWidth="1"/>
    <col min="10513" max="10754" width="9.140625" style="5"/>
    <col min="10755" max="10755" width="23.7109375" style="5" customWidth="1"/>
    <col min="10756" max="10756" width="16.85546875" style="5" customWidth="1"/>
    <col min="10757" max="10757" width="16.5703125" style="5" customWidth="1"/>
    <col min="10758" max="10758" width="17.42578125" style="5" customWidth="1"/>
    <col min="10759" max="10761" width="10.42578125" style="5" bestFit="1" customWidth="1"/>
    <col min="10762" max="10762" width="10.7109375" style="5" bestFit="1" customWidth="1"/>
    <col min="10763" max="10764" width="10.42578125" style="5" bestFit="1" customWidth="1"/>
    <col min="10765" max="10765" width="9.5703125" style="5" customWidth="1"/>
    <col min="10766" max="10766" width="8.85546875" style="5" customWidth="1"/>
    <col min="10767" max="10767" width="10.7109375" style="5" bestFit="1" customWidth="1"/>
    <col min="10768" max="10768" width="11.5703125" style="5" customWidth="1"/>
    <col min="10769" max="11010" width="9.140625" style="5"/>
    <col min="11011" max="11011" width="23.7109375" style="5" customWidth="1"/>
    <col min="11012" max="11012" width="16.85546875" style="5" customWidth="1"/>
    <col min="11013" max="11013" width="16.5703125" style="5" customWidth="1"/>
    <col min="11014" max="11014" width="17.42578125" style="5" customWidth="1"/>
    <col min="11015" max="11017" width="10.42578125" style="5" bestFit="1" customWidth="1"/>
    <col min="11018" max="11018" width="10.7109375" style="5" bestFit="1" customWidth="1"/>
    <col min="11019" max="11020" width="10.42578125" style="5" bestFit="1" customWidth="1"/>
    <col min="11021" max="11021" width="9.5703125" style="5" customWidth="1"/>
    <col min="11022" max="11022" width="8.85546875" style="5" customWidth="1"/>
    <col min="11023" max="11023" width="10.7109375" style="5" bestFit="1" customWidth="1"/>
    <col min="11024" max="11024" width="11.5703125" style="5" customWidth="1"/>
    <col min="11025" max="11266" width="9.140625" style="5"/>
    <col min="11267" max="11267" width="23.7109375" style="5" customWidth="1"/>
    <col min="11268" max="11268" width="16.85546875" style="5" customWidth="1"/>
    <col min="11269" max="11269" width="16.5703125" style="5" customWidth="1"/>
    <col min="11270" max="11270" width="17.42578125" style="5" customWidth="1"/>
    <col min="11271" max="11273" width="10.42578125" style="5" bestFit="1" customWidth="1"/>
    <col min="11274" max="11274" width="10.7109375" style="5" bestFit="1" customWidth="1"/>
    <col min="11275" max="11276" width="10.42578125" style="5" bestFit="1" customWidth="1"/>
    <col min="11277" max="11277" width="9.5703125" style="5" customWidth="1"/>
    <col min="11278" max="11278" width="8.85546875" style="5" customWidth="1"/>
    <col min="11279" max="11279" width="10.7109375" style="5" bestFit="1" customWidth="1"/>
    <col min="11280" max="11280" width="11.5703125" style="5" customWidth="1"/>
    <col min="11281" max="11522" width="9.140625" style="5"/>
    <col min="11523" max="11523" width="23.7109375" style="5" customWidth="1"/>
    <col min="11524" max="11524" width="16.85546875" style="5" customWidth="1"/>
    <col min="11525" max="11525" width="16.5703125" style="5" customWidth="1"/>
    <col min="11526" max="11526" width="17.42578125" style="5" customWidth="1"/>
    <col min="11527" max="11529" width="10.42578125" style="5" bestFit="1" customWidth="1"/>
    <col min="11530" max="11530" width="10.7109375" style="5" bestFit="1" customWidth="1"/>
    <col min="11531" max="11532" width="10.42578125" style="5" bestFit="1" customWidth="1"/>
    <col min="11533" max="11533" width="9.5703125" style="5" customWidth="1"/>
    <col min="11534" max="11534" width="8.85546875" style="5" customWidth="1"/>
    <col min="11535" max="11535" width="10.7109375" style="5" bestFit="1" customWidth="1"/>
    <col min="11536" max="11536" width="11.5703125" style="5" customWidth="1"/>
    <col min="11537" max="11778" width="9.140625" style="5"/>
    <col min="11779" max="11779" width="23.7109375" style="5" customWidth="1"/>
    <col min="11780" max="11780" width="16.85546875" style="5" customWidth="1"/>
    <col min="11781" max="11781" width="16.5703125" style="5" customWidth="1"/>
    <col min="11782" max="11782" width="17.42578125" style="5" customWidth="1"/>
    <col min="11783" max="11785" width="10.42578125" style="5" bestFit="1" customWidth="1"/>
    <col min="11786" max="11786" width="10.7109375" style="5" bestFit="1" customWidth="1"/>
    <col min="11787" max="11788" width="10.42578125" style="5" bestFit="1" customWidth="1"/>
    <col min="11789" max="11789" width="9.5703125" style="5" customWidth="1"/>
    <col min="11790" max="11790" width="8.85546875" style="5" customWidth="1"/>
    <col min="11791" max="11791" width="10.7109375" style="5" bestFit="1" customWidth="1"/>
    <col min="11792" max="11792" width="11.5703125" style="5" customWidth="1"/>
    <col min="11793" max="12034" width="9.140625" style="5"/>
    <col min="12035" max="12035" width="23.7109375" style="5" customWidth="1"/>
    <col min="12036" max="12036" width="16.85546875" style="5" customWidth="1"/>
    <col min="12037" max="12037" width="16.5703125" style="5" customWidth="1"/>
    <col min="12038" max="12038" width="17.42578125" style="5" customWidth="1"/>
    <col min="12039" max="12041" width="10.42578125" style="5" bestFit="1" customWidth="1"/>
    <col min="12042" max="12042" width="10.7109375" style="5" bestFit="1" customWidth="1"/>
    <col min="12043" max="12044" width="10.42578125" style="5" bestFit="1" customWidth="1"/>
    <col min="12045" max="12045" width="9.5703125" style="5" customWidth="1"/>
    <col min="12046" max="12046" width="8.85546875" style="5" customWidth="1"/>
    <col min="12047" max="12047" width="10.7109375" style="5" bestFit="1" customWidth="1"/>
    <col min="12048" max="12048" width="11.5703125" style="5" customWidth="1"/>
    <col min="12049" max="12290" width="9.140625" style="5"/>
    <col min="12291" max="12291" width="23.7109375" style="5" customWidth="1"/>
    <col min="12292" max="12292" width="16.85546875" style="5" customWidth="1"/>
    <col min="12293" max="12293" width="16.5703125" style="5" customWidth="1"/>
    <col min="12294" max="12294" width="17.42578125" style="5" customWidth="1"/>
    <col min="12295" max="12297" width="10.42578125" style="5" bestFit="1" customWidth="1"/>
    <col min="12298" max="12298" width="10.7109375" style="5" bestFit="1" customWidth="1"/>
    <col min="12299" max="12300" width="10.42578125" style="5" bestFit="1" customWidth="1"/>
    <col min="12301" max="12301" width="9.5703125" style="5" customWidth="1"/>
    <col min="12302" max="12302" width="8.85546875" style="5" customWidth="1"/>
    <col min="12303" max="12303" width="10.7109375" style="5" bestFit="1" customWidth="1"/>
    <col min="12304" max="12304" width="11.5703125" style="5" customWidth="1"/>
    <col min="12305" max="12546" width="9.140625" style="5"/>
    <col min="12547" max="12547" width="23.7109375" style="5" customWidth="1"/>
    <col min="12548" max="12548" width="16.85546875" style="5" customWidth="1"/>
    <col min="12549" max="12549" width="16.5703125" style="5" customWidth="1"/>
    <col min="12550" max="12550" width="17.42578125" style="5" customWidth="1"/>
    <col min="12551" max="12553" width="10.42578125" style="5" bestFit="1" customWidth="1"/>
    <col min="12554" max="12554" width="10.7109375" style="5" bestFit="1" customWidth="1"/>
    <col min="12555" max="12556" width="10.42578125" style="5" bestFit="1" customWidth="1"/>
    <col min="12557" max="12557" width="9.5703125" style="5" customWidth="1"/>
    <col min="12558" max="12558" width="8.85546875" style="5" customWidth="1"/>
    <col min="12559" max="12559" width="10.7109375" style="5" bestFit="1" customWidth="1"/>
    <col min="12560" max="12560" width="11.5703125" style="5" customWidth="1"/>
    <col min="12561" max="12802" width="9.140625" style="5"/>
    <col min="12803" max="12803" width="23.7109375" style="5" customWidth="1"/>
    <col min="12804" max="12804" width="16.85546875" style="5" customWidth="1"/>
    <col min="12805" max="12805" width="16.5703125" style="5" customWidth="1"/>
    <col min="12806" max="12806" width="17.42578125" style="5" customWidth="1"/>
    <col min="12807" max="12809" width="10.42578125" style="5" bestFit="1" customWidth="1"/>
    <col min="12810" max="12810" width="10.7109375" style="5" bestFit="1" customWidth="1"/>
    <col min="12811" max="12812" width="10.42578125" style="5" bestFit="1" customWidth="1"/>
    <col min="12813" max="12813" width="9.5703125" style="5" customWidth="1"/>
    <col min="12814" max="12814" width="8.85546875" style="5" customWidth="1"/>
    <col min="12815" max="12815" width="10.7109375" style="5" bestFit="1" customWidth="1"/>
    <col min="12816" max="12816" width="11.5703125" style="5" customWidth="1"/>
    <col min="12817" max="13058" width="9.140625" style="5"/>
    <col min="13059" max="13059" width="23.7109375" style="5" customWidth="1"/>
    <col min="13060" max="13060" width="16.85546875" style="5" customWidth="1"/>
    <col min="13061" max="13061" width="16.5703125" style="5" customWidth="1"/>
    <col min="13062" max="13062" width="17.42578125" style="5" customWidth="1"/>
    <col min="13063" max="13065" width="10.42578125" style="5" bestFit="1" customWidth="1"/>
    <col min="13066" max="13066" width="10.7109375" style="5" bestFit="1" customWidth="1"/>
    <col min="13067" max="13068" width="10.42578125" style="5" bestFit="1" customWidth="1"/>
    <col min="13069" max="13069" width="9.5703125" style="5" customWidth="1"/>
    <col min="13070" max="13070" width="8.85546875" style="5" customWidth="1"/>
    <col min="13071" max="13071" width="10.7109375" style="5" bestFit="1" customWidth="1"/>
    <col min="13072" max="13072" width="11.5703125" style="5" customWidth="1"/>
    <col min="13073" max="13314" width="9.140625" style="5"/>
    <col min="13315" max="13315" width="23.7109375" style="5" customWidth="1"/>
    <col min="13316" max="13316" width="16.85546875" style="5" customWidth="1"/>
    <col min="13317" max="13317" width="16.5703125" style="5" customWidth="1"/>
    <col min="13318" max="13318" width="17.42578125" style="5" customWidth="1"/>
    <col min="13319" max="13321" width="10.42578125" style="5" bestFit="1" customWidth="1"/>
    <col min="13322" max="13322" width="10.7109375" style="5" bestFit="1" customWidth="1"/>
    <col min="13323" max="13324" width="10.42578125" style="5" bestFit="1" customWidth="1"/>
    <col min="13325" max="13325" width="9.5703125" style="5" customWidth="1"/>
    <col min="13326" max="13326" width="8.85546875" style="5" customWidth="1"/>
    <col min="13327" max="13327" width="10.7109375" style="5" bestFit="1" customWidth="1"/>
    <col min="13328" max="13328" width="11.5703125" style="5" customWidth="1"/>
    <col min="13329" max="13570" width="9.140625" style="5"/>
    <col min="13571" max="13571" width="23.7109375" style="5" customWidth="1"/>
    <col min="13572" max="13572" width="16.85546875" style="5" customWidth="1"/>
    <col min="13573" max="13573" width="16.5703125" style="5" customWidth="1"/>
    <col min="13574" max="13574" width="17.42578125" style="5" customWidth="1"/>
    <col min="13575" max="13577" width="10.42578125" style="5" bestFit="1" customWidth="1"/>
    <col min="13578" max="13578" width="10.7109375" style="5" bestFit="1" customWidth="1"/>
    <col min="13579" max="13580" width="10.42578125" style="5" bestFit="1" customWidth="1"/>
    <col min="13581" max="13581" width="9.5703125" style="5" customWidth="1"/>
    <col min="13582" max="13582" width="8.85546875" style="5" customWidth="1"/>
    <col min="13583" max="13583" width="10.7109375" style="5" bestFit="1" customWidth="1"/>
    <col min="13584" max="13584" width="11.5703125" style="5" customWidth="1"/>
    <col min="13585" max="13826" width="9.140625" style="5"/>
    <col min="13827" max="13827" width="23.7109375" style="5" customWidth="1"/>
    <col min="13828" max="13828" width="16.85546875" style="5" customWidth="1"/>
    <col min="13829" max="13829" width="16.5703125" style="5" customWidth="1"/>
    <col min="13830" max="13830" width="17.42578125" style="5" customWidth="1"/>
    <col min="13831" max="13833" width="10.42578125" style="5" bestFit="1" customWidth="1"/>
    <col min="13834" max="13834" width="10.7109375" style="5" bestFit="1" customWidth="1"/>
    <col min="13835" max="13836" width="10.42578125" style="5" bestFit="1" customWidth="1"/>
    <col min="13837" max="13837" width="9.5703125" style="5" customWidth="1"/>
    <col min="13838" max="13838" width="8.85546875" style="5" customWidth="1"/>
    <col min="13839" max="13839" width="10.7109375" style="5" bestFit="1" customWidth="1"/>
    <col min="13840" max="13840" width="11.5703125" style="5" customWidth="1"/>
    <col min="13841" max="14082" width="9.140625" style="5"/>
    <col min="14083" max="14083" width="23.7109375" style="5" customWidth="1"/>
    <col min="14084" max="14084" width="16.85546875" style="5" customWidth="1"/>
    <col min="14085" max="14085" width="16.5703125" style="5" customWidth="1"/>
    <col min="14086" max="14086" width="17.42578125" style="5" customWidth="1"/>
    <col min="14087" max="14089" width="10.42578125" style="5" bestFit="1" customWidth="1"/>
    <col min="14090" max="14090" width="10.7109375" style="5" bestFit="1" customWidth="1"/>
    <col min="14091" max="14092" width="10.42578125" style="5" bestFit="1" customWidth="1"/>
    <col min="14093" max="14093" width="9.5703125" style="5" customWidth="1"/>
    <col min="14094" max="14094" width="8.85546875" style="5" customWidth="1"/>
    <col min="14095" max="14095" width="10.7109375" style="5" bestFit="1" customWidth="1"/>
    <col min="14096" max="14096" width="11.5703125" style="5" customWidth="1"/>
    <col min="14097" max="14338" width="9.140625" style="5"/>
    <col min="14339" max="14339" width="23.7109375" style="5" customWidth="1"/>
    <col min="14340" max="14340" width="16.85546875" style="5" customWidth="1"/>
    <col min="14341" max="14341" width="16.5703125" style="5" customWidth="1"/>
    <col min="14342" max="14342" width="17.42578125" style="5" customWidth="1"/>
    <col min="14343" max="14345" width="10.42578125" style="5" bestFit="1" customWidth="1"/>
    <col min="14346" max="14346" width="10.7109375" style="5" bestFit="1" customWidth="1"/>
    <col min="14347" max="14348" width="10.42578125" style="5" bestFit="1" customWidth="1"/>
    <col min="14349" max="14349" width="9.5703125" style="5" customWidth="1"/>
    <col min="14350" max="14350" width="8.85546875" style="5" customWidth="1"/>
    <col min="14351" max="14351" width="10.7109375" style="5" bestFit="1" customWidth="1"/>
    <col min="14352" max="14352" width="11.5703125" style="5" customWidth="1"/>
    <col min="14353" max="14594" width="9.140625" style="5"/>
    <col min="14595" max="14595" width="23.7109375" style="5" customWidth="1"/>
    <col min="14596" max="14596" width="16.85546875" style="5" customWidth="1"/>
    <col min="14597" max="14597" width="16.5703125" style="5" customWidth="1"/>
    <col min="14598" max="14598" width="17.42578125" style="5" customWidth="1"/>
    <col min="14599" max="14601" width="10.42578125" style="5" bestFit="1" customWidth="1"/>
    <col min="14602" max="14602" width="10.7109375" style="5" bestFit="1" customWidth="1"/>
    <col min="14603" max="14604" width="10.42578125" style="5" bestFit="1" customWidth="1"/>
    <col min="14605" max="14605" width="9.5703125" style="5" customWidth="1"/>
    <col min="14606" max="14606" width="8.85546875" style="5" customWidth="1"/>
    <col min="14607" max="14607" width="10.7109375" style="5" bestFit="1" customWidth="1"/>
    <col min="14608" max="14608" width="11.5703125" style="5" customWidth="1"/>
    <col min="14609" max="14850" width="9.140625" style="5"/>
    <col min="14851" max="14851" width="23.7109375" style="5" customWidth="1"/>
    <col min="14852" max="14852" width="16.85546875" style="5" customWidth="1"/>
    <col min="14853" max="14853" width="16.5703125" style="5" customWidth="1"/>
    <col min="14854" max="14854" width="17.42578125" style="5" customWidth="1"/>
    <col min="14855" max="14857" width="10.42578125" style="5" bestFit="1" customWidth="1"/>
    <col min="14858" max="14858" width="10.7109375" style="5" bestFit="1" customWidth="1"/>
    <col min="14859" max="14860" width="10.42578125" style="5" bestFit="1" customWidth="1"/>
    <col min="14861" max="14861" width="9.5703125" style="5" customWidth="1"/>
    <col min="14862" max="14862" width="8.85546875" style="5" customWidth="1"/>
    <col min="14863" max="14863" width="10.7109375" style="5" bestFit="1" customWidth="1"/>
    <col min="14864" max="14864" width="11.5703125" style="5" customWidth="1"/>
    <col min="14865" max="15106" width="9.140625" style="5"/>
    <col min="15107" max="15107" width="23.7109375" style="5" customWidth="1"/>
    <col min="15108" max="15108" width="16.85546875" style="5" customWidth="1"/>
    <col min="15109" max="15109" width="16.5703125" style="5" customWidth="1"/>
    <col min="15110" max="15110" width="17.42578125" style="5" customWidth="1"/>
    <col min="15111" max="15113" width="10.42578125" style="5" bestFit="1" customWidth="1"/>
    <col min="15114" max="15114" width="10.7109375" style="5" bestFit="1" customWidth="1"/>
    <col min="15115" max="15116" width="10.42578125" style="5" bestFit="1" customWidth="1"/>
    <col min="15117" max="15117" width="9.5703125" style="5" customWidth="1"/>
    <col min="15118" max="15118" width="8.85546875" style="5" customWidth="1"/>
    <col min="15119" max="15119" width="10.7109375" style="5" bestFit="1" customWidth="1"/>
    <col min="15120" max="15120" width="11.5703125" style="5" customWidth="1"/>
    <col min="15121" max="15362" width="9.140625" style="5"/>
    <col min="15363" max="15363" width="23.7109375" style="5" customWidth="1"/>
    <col min="15364" max="15364" width="16.85546875" style="5" customWidth="1"/>
    <col min="15365" max="15365" width="16.5703125" style="5" customWidth="1"/>
    <col min="15366" max="15366" width="17.42578125" style="5" customWidth="1"/>
    <col min="15367" max="15369" width="10.42578125" style="5" bestFit="1" customWidth="1"/>
    <col min="15370" max="15370" width="10.7109375" style="5" bestFit="1" customWidth="1"/>
    <col min="15371" max="15372" width="10.42578125" style="5" bestFit="1" customWidth="1"/>
    <col min="15373" max="15373" width="9.5703125" style="5" customWidth="1"/>
    <col min="15374" max="15374" width="8.85546875" style="5" customWidth="1"/>
    <col min="15375" max="15375" width="10.7109375" style="5" bestFit="1" customWidth="1"/>
    <col min="15376" max="15376" width="11.5703125" style="5" customWidth="1"/>
    <col min="15377" max="15618" width="9.140625" style="5"/>
    <col min="15619" max="15619" width="23.7109375" style="5" customWidth="1"/>
    <col min="15620" max="15620" width="16.85546875" style="5" customWidth="1"/>
    <col min="15621" max="15621" width="16.5703125" style="5" customWidth="1"/>
    <col min="15622" max="15622" width="17.42578125" style="5" customWidth="1"/>
    <col min="15623" max="15625" width="10.42578125" style="5" bestFit="1" customWidth="1"/>
    <col min="15626" max="15626" width="10.7109375" style="5" bestFit="1" customWidth="1"/>
    <col min="15627" max="15628" width="10.42578125" style="5" bestFit="1" customWidth="1"/>
    <col min="15629" max="15629" width="9.5703125" style="5" customWidth="1"/>
    <col min="15630" max="15630" width="8.85546875" style="5" customWidth="1"/>
    <col min="15631" max="15631" width="10.7109375" style="5" bestFit="1" customWidth="1"/>
    <col min="15632" max="15632" width="11.5703125" style="5" customWidth="1"/>
    <col min="15633" max="15874" width="9.140625" style="5"/>
    <col min="15875" max="15875" width="23.7109375" style="5" customWidth="1"/>
    <col min="15876" max="15876" width="16.85546875" style="5" customWidth="1"/>
    <col min="15877" max="15877" width="16.5703125" style="5" customWidth="1"/>
    <col min="15878" max="15878" width="17.42578125" style="5" customWidth="1"/>
    <col min="15879" max="15881" width="10.42578125" style="5" bestFit="1" customWidth="1"/>
    <col min="15882" max="15882" width="10.7109375" style="5" bestFit="1" customWidth="1"/>
    <col min="15883" max="15884" width="10.42578125" style="5" bestFit="1" customWidth="1"/>
    <col min="15885" max="15885" width="9.5703125" style="5" customWidth="1"/>
    <col min="15886" max="15886" width="8.85546875" style="5" customWidth="1"/>
    <col min="15887" max="15887" width="10.7109375" style="5" bestFit="1" customWidth="1"/>
    <col min="15888" max="15888" width="11.5703125" style="5" customWidth="1"/>
    <col min="15889" max="16130" width="9.140625" style="5"/>
    <col min="16131" max="16131" width="23.7109375" style="5" customWidth="1"/>
    <col min="16132" max="16132" width="16.85546875" style="5" customWidth="1"/>
    <col min="16133" max="16133" width="16.5703125" style="5" customWidth="1"/>
    <col min="16134" max="16134" width="17.42578125" style="5" customWidth="1"/>
    <col min="16135" max="16137" width="10.42578125" style="5" bestFit="1" customWidth="1"/>
    <col min="16138" max="16138" width="10.7109375" style="5" bestFit="1" customWidth="1"/>
    <col min="16139" max="16140" width="10.42578125" style="5" bestFit="1" customWidth="1"/>
    <col min="16141" max="16141" width="9.5703125" style="5" customWidth="1"/>
    <col min="16142" max="16142" width="8.85546875" style="5" customWidth="1"/>
    <col min="16143" max="16143" width="10.7109375" style="5" bestFit="1" customWidth="1"/>
    <col min="16144" max="16144" width="11.5703125" style="5" customWidth="1"/>
    <col min="16145" max="16384" width="9.140625" style="5"/>
  </cols>
  <sheetData>
    <row r="1" spans="1:17">
      <c r="A1" s="187" t="s">
        <v>270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7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7" ht="49.5" customHeight="1">
      <c r="A3" s="188" t="s">
        <v>81</v>
      </c>
      <c r="B3" s="188" t="s">
        <v>271</v>
      </c>
      <c r="C3" s="188" t="s">
        <v>272</v>
      </c>
      <c r="D3" s="188" t="s">
        <v>273</v>
      </c>
      <c r="E3" s="188" t="s">
        <v>274</v>
      </c>
      <c r="F3" s="188"/>
      <c r="G3" s="6" t="str">
        <f>'Tablica nr 1'!D7</f>
        <v>Okres   poprzedzający        (t-2)</v>
      </c>
      <c r="H3" s="6" t="str">
        <f>'Tablica nr 1'!E7</f>
        <v>Okres   poprzedzający         (t-1)</v>
      </c>
      <c r="I3" s="6" t="str">
        <f>'Tablica nr 1'!F7</f>
        <v xml:space="preserve">Okres bieżący        (t0)      </v>
      </c>
      <c r="J3" s="6" t="str">
        <f>'Tablica nr 1'!G7</f>
        <v xml:space="preserve">Okres prognozowany     (t+1)                    </v>
      </c>
      <c r="K3" s="6" t="str">
        <f>'Tablica nr 1'!H7</f>
        <v xml:space="preserve">Okres prognozowany      (t+2)                    </v>
      </c>
      <c r="L3" s="6" t="str">
        <f>'Tablica nr 1'!I7</f>
        <v xml:space="preserve">Okres prognozowany      (t+3)                    </v>
      </c>
      <c r="M3" s="6" t="str">
        <f>'Tablica nr 1'!J7</f>
        <v xml:space="preserve">Okres prognozowany    (t+4)                    </v>
      </c>
      <c r="N3" s="6" t="str">
        <f>'Tablica nr 1'!K7</f>
        <v xml:space="preserve">Okres prognozowany     (t+5)                    </v>
      </c>
      <c r="O3" s="6" t="str">
        <f>'Tablica nr 1'!L7</f>
        <v xml:space="preserve">Okres prognozowany     (t+6)                    </v>
      </c>
      <c r="P3" s="6" t="str">
        <f>'Tablica nr 1'!M7</f>
        <v xml:space="preserve">Okres prognozowany      (t+7)                    </v>
      </c>
      <c r="Q3" s="6" t="str">
        <f>'Tablica nr 1'!N7</f>
        <v xml:space="preserve">Okres    prognozowany    (t+8)                    </v>
      </c>
    </row>
    <row r="4" spans="1:17" ht="22.5" customHeight="1">
      <c r="A4" s="189"/>
      <c r="B4" s="189"/>
      <c r="C4" s="189"/>
      <c r="D4" s="189"/>
      <c r="E4" s="189"/>
      <c r="F4" s="189"/>
      <c r="G4" s="100" t="str">
        <f>'Tablica nr 1'!D8</f>
        <v>………. r.</v>
      </c>
      <c r="H4" s="100" t="str">
        <f>'Tablica nr 1'!E8</f>
        <v>………. r.</v>
      </c>
      <c r="I4" s="100" t="str">
        <f>'Tablica nr 1'!F8</f>
        <v>………. r.</v>
      </c>
      <c r="J4" s="100" t="str">
        <f>'Tablica nr 1'!G8</f>
        <v>………. r.</v>
      </c>
      <c r="K4" s="100" t="str">
        <f>'Tablica nr 1'!H8</f>
        <v>………. r.</v>
      </c>
      <c r="L4" s="100" t="str">
        <f>'Tablica nr 1'!I8</f>
        <v>………. r.</v>
      </c>
      <c r="M4" s="100" t="str">
        <f>'Tablica nr 1'!J8</f>
        <v>………. r.</v>
      </c>
      <c r="N4" s="100" t="str">
        <f>'Tablica nr 1'!K8</f>
        <v>………. r.</v>
      </c>
      <c r="O4" s="100" t="str">
        <f>'Tablica nr 1'!L8</f>
        <v>………. r.</v>
      </c>
      <c r="P4" s="100" t="str">
        <f>'Tablica nr 1'!M8</f>
        <v>………. r.</v>
      </c>
      <c r="Q4" s="100" t="str">
        <f>'Tablica nr 1'!N8</f>
        <v>………. r.</v>
      </c>
    </row>
    <row r="5" spans="1:17" ht="15.75">
      <c r="A5" s="7" t="s">
        <v>32</v>
      </c>
      <c r="B5" s="8"/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5.75">
      <c r="A6" s="44" t="s">
        <v>289</v>
      </c>
      <c r="B6" s="45"/>
      <c r="C6" s="46"/>
      <c r="D6" s="46"/>
      <c r="E6" s="46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>
      <c r="A7" s="11" t="s">
        <v>275</v>
      </c>
      <c r="B7" s="12"/>
      <c r="C7" s="13"/>
      <c r="D7" s="14"/>
      <c r="E7" s="12"/>
      <c r="F7" s="15" t="s">
        <v>276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30.75" customHeight="1">
      <c r="A8" s="11"/>
      <c r="B8" s="12"/>
      <c r="C8" s="13"/>
      <c r="D8" s="14"/>
      <c r="E8" s="12"/>
      <c r="F8" s="15" t="s">
        <v>277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.75">
      <c r="A9" s="11" t="s">
        <v>278</v>
      </c>
      <c r="B9" s="12"/>
      <c r="C9" s="13"/>
      <c r="D9" s="14"/>
      <c r="E9" s="12"/>
      <c r="F9" s="15" t="s">
        <v>276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9.25" customHeight="1">
      <c r="A10" s="11"/>
      <c r="B10" s="12"/>
      <c r="C10" s="13"/>
      <c r="D10" s="14"/>
      <c r="E10" s="12"/>
      <c r="F10" s="15" t="s">
        <v>277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4.25" customHeight="1">
      <c r="A11" s="44" t="s">
        <v>290</v>
      </c>
      <c r="B11" s="12"/>
      <c r="C11" s="13"/>
      <c r="D11" s="14"/>
      <c r="E11" s="12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15.75">
      <c r="A12" s="11" t="s">
        <v>275</v>
      </c>
      <c r="B12" s="12"/>
      <c r="C12" s="13"/>
      <c r="D12" s="14"/>
      <c r="E12" s="12"/>
      <c r="F12" s="15" t="s">
        <v>276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7.75" customHeight="1">
      <c r="A13" s="11"/>
      <c r="B13" s="12"/>
      <c r="C13" s="13"/>
      <c r="D13" s="14"/>
      <c r="E13" s="12"/>
      <c r="F13" s="15" t="s">
        <v>277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15" customHeight="1">
      <c r="A14" s="11" t="s">
        <v>278</v>
      </c>
      <c r="B14" s="12"/>
      <c r="C14" s="13"/>
      <c r="D14" s="14"/>
      <c r="E14" s="12"/>
      <c r="F14" s="15" t="s">
        <v>276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7.75" customHeight="1">
      <c r="A15" s="11"/>
      <c r="B15" s="12"/>
      <c r="C15" s="13"/>
      <c r="D15" s="14"/>
      <c r="E15" s="12"/>
      <c r="F15" s="15" t="s">
        <v>277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15.75">
      <c r="A16" s="17" t="s">
        <v>280</v>
      </c>
      <c r="B16" s="18"/>
      <c r="C16" s="18"/>
      <c r="D16" s="18"/>
      <c r="E16" s="18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.75">
      <c r="A17" s="11" t="s">
        <v>275</v>
      </c>
      <c r="B17" s="12"/>
      <c r="C17" s="13"/>
      <c r="D17" s="14"/>
      <c r="E17" s="12"/>
      <c r="F17" s="15" t="s">
        <v>276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27" customHeight="1">
      <c r="A18" s="11"/>
      <c r="B18" s="12"/>
      <c r="C18" s="13"/>
      <c r="D18" s="14"/>
      <c r="E18" s="12"/>
      <c r="F18" s="15" t="s">
        <v>277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5.75">
      <c r="A19" s="11" t="s">
        <v>278</v>
      </c>
      <c r="B19" s="12"/>
      <c r="C19" s="13"/>
      <c r="D19" s="14"/>
      <c r="E19" s="12"/>
      <c r="F19" s="15" t="s">
        <v>276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30" customHeight="1">
      <c r="A20" s="11"/>
      <c r="B20" s="12"/>
      <c r="C20" s="13"/>
      <c r="D20" s="14"/>
      <c r="E20" s="12"/>
      <c r="F20" s="15" t="s">
        <v>277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15.75">
      <c r="A21" s="11" t="s">
        <v>279</v>
      </c>
      <c r="B21" s="12"/>
      <c r="C21" s="13"/>
      <c r="D21" s="14"/>
      <c r="E21" s="12"/>
      <c r="F21" s="15" t="s">
        <v>276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30" customHeight="1">
      <c r="A22" s="11"/>
      <c r="B22" s="12"/>
      <c r="C22" s="13"/>
      <c r="D22" s="14"/>
      <c r="E22" s="12"/>
      <c r="F22" s="15" t="s">
        <v>277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75">
      <c r="A23" s="11" t="s">
        <v>281</v>
      </c>
      <c r="B23" s="12"/>
      <c r="C23" s="13"/>
      <c r="D23" s="14"/>
      <c r="E23" s="12"/>
      <c r="F23" s="15" t="s">
        <v>276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27.75" customHeight="1">
      <c r="A24" s="11"/>
      <c r="B24" s="12"/>
      <c r="C24" s="13"/>
      <c r="D24" s="14"/>
      <c r="E24" s="12"/>
      <c r="F24" s="15" t="s">
        <v>277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5.75">
      <c r="A25" s="11" t="s">
        <v>282</v>
      </c>
      <c r="B25" s="12"/>
      <c r="C25" s="13"/>
      <c r="D25" s="14"/>
      <c r="E25" s="12"/>
      <c r="F25" s="15" t="s">
        <v>276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29.25" customHeight="1">
      <c r="A26" s="11"/>
      <c r="B26" s="12"/>
      <c r="C26" s="13"/>
      <c r="D26" s="14"/>
      <c r="E26" s="12"/>
      <c r="F26" s="15" t="s">
        <v>277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5.75">
      <c r="A27" s="21" t="s">
        <v>283</v>
      </c>
      <c r="B27" s="22"/>
      <c r="C27" s="22"/>
      <c r="D27" s="22"/>
      <c r="E27" s="22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.75">
      <c r="A28" s="11" t="s">
        <v>275</v>
      </c>
      <c r="B28" s="12"/>
      <c r="C28" s="25"/>
      <c r="D28" s="14"/>
      <c r="E28" s="12"/>
      <c r="F28" s="15" t="s">
        <v>276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31.5" customHeight="1">
      <c r="A29" s="11"/>
      <c r="B29" s="12"/>
      <c r="C29" s="25"/>
      <c r="D29" s="14"/>
      <c r="E29" s="12"/>
      <c r="F29" s="15" t="s">
        <v>277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5.75">
      <c r="A30" s="11" t="s">
        <v>278</v>
      </c>
      <c r="B30" s="12"/>
      <c r="C30" s="25"/>
      <c r="D30" s="14"/>
      <c r="E30" s="12"/>
      <c r="F30" s="15" t="s">
        <v>276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30.75" customHeight="1">
      <c r="A31" s="11"/>
      <c r="B31" s="12"/>
      <c r="C31" s="25"/>
      <c r="D31" s="14"/>
      <c r="E31" s="12"/>
      <c r="F31" s="15" t="s">
        <v>277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5.75">
      <c r="A32" s="11" t="s">
        <v>8</v>
      </c>
      <c r="B32" s="12"/>
      <c r="C32" s="25"/>
      <c r="D32" s="14"/>
      <c r="E32" s="12"/>
      <c r="F32" s="15" t="s">
        <v>276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28.5" customHeight="1">
      <c r="A33" s="11"/>
      <c r="B33" s="12"/>
      <c r="C33" s="25"/>
      <c r="D33" s="14"/>
      <c r="E33" s="12"/>
      <c r="F33" s="15" t="s">
        <v>277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5.75">
      <c r="A34" s="11" t="s">
        <v>281</v>
      </c>
      <c r="B34" s="12"/>
      <c r="C34" s="25"/>
      <c r="D34" s="14"/>
      <c r="E34" s="12"/>
      <c r="F34" s="15" t="s">
        <v>276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30.75" customHeight="1">
      <c r="A35" s="11"/>
      <c r="B35" s="12"/>
      <c r="C35" s="25"/>
      <c r="D35" s="14"/>
      <c r="E35" s="12"/>
      <c r="F35" s="15" t="s">
        <v>277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16.5" customHeight="1">
      <c r="A36" s="26" t="s">
        <v>284</v>
      </c>
      <c r="B36" s="27"/>
      <c r="C36" s="27"/>
      <c r="D36" s="27"/>
      <c r="E36" s="27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16.5" customHeight="1">
      <c r="A37" s="11" t="s">
        <v>275</v>
      </c>
      <c r="B37" s="12"/>
      <c r="C37" s="25"/>
      <c r="D37" s="14"/>
      <c r="E37" s="12"/>
      <c r="F37" s="15" t="s">
        <v>276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29.25" customHeight="1">
      <c r="A38" s="11"/>
      <c r="B38" s="12"/>
      <c r="C38" s="25"/>
      <c r="D38" s="14"/>
      <c r="E38" s="12"/>
      <c r="F38" s="15" t="s">
        <v>277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6.5" customHeight="1">
      <c r="A39" s="11" t="s">
        <v>278</v>
      </c>
      <c r="B39" s="12"/>
      <c r="C39" s="25"/>
      <c r="D39" s="14"/>
      <c r="E39" s="12"/>
      <c r="F39" s="15" t="s">
        <v>276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ht="30.75" customHeight="1">
      <c r="A40" s="11"/>
      <c r="B40" s="12"/>
      <c r="C40" s="25"/>
      <c r="D40" s="14"/>
      <c r="E40" s="12"/>
      <c r="F40" s="15" t="s">
        <v>277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15.75" customHeight="1">
      <c r="A41" s="11" t="s">
        <v>8</v>
      </c>
      <c r="B41" s="12"/>
      <c r="C41" s="25"/>
      <c r="D41" s="14"/>
      <c r="E41" s="12"/>
      <c r="F41" s="15" t="s">
        <v>276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30.75" customHeight="1">
      <c r="A42" s="11"/>
      <c r="B42" s="12"/>
      <c r="C42" s="25"/>
      <c r="D42" s="14"/>
      <c r="E42" s="12"/>
      <c r="F42" s="15" t="s">
        <v>277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25.5" customHeight="1">
      <c r="A43" s="30" t="s">
        <v>291</v>
      </c>
      <c r="B43" s="30"/>
      <c r="C43" s="30"/>
      <c r="D43" s="31"/>
      <c r="E43" s="31"/>
      <c r="F43" s="31"/>
      <c r="G43" s="32">
        <f>G8+G10</f>
        <v>0</v>
      </c>
      <c r="H43" s="32">
        <f>H8+H10</f>
        <v>0</v>
      </c>
      <c r="I43" s="32">
        <f t="shared" ref="I43:P43" si="0">I8+I10</f>
        <v>0</v>
      </c>
      <c r="J43" s="32">
        <f t="shared" si="0"/>
        <v>0</v>
      </c>
      <c r="K43" s="32">
        <f t="shared" si="0"/>
        <v>0</v>
      </c>
      <c r="L43" s="32">
        <f t="shared" si="0"/>
        <v>0</v>
      </c>
      <c r="M43" s="32">
        <f t="shared" si="0"/>
        <v>0</v>
      </c>
      <c r="N43" s="32">
        <f t="shared" si="0"/>
        <v>0</v>
      </c>
      <c r="O43" s="32">
        <f t="shared" si="0"/>
        <v>0</v>
      </c>
      <c r="P43" s="32">
        <f t="shared" si="0"/>
        <v>0</v>
      </c>
      <c r="Q43" s="32">
        <f t="shared" ref="Q43" si="1">Q8+Q10</f>
        <v>0</v>
      </c>
    </row>
    <row r="44" spans="1:17" ht="25.5" customHeight="1">
      <c r="A44" s="30" t="s">
        <v>292</v>
      </c>
      <c r="B44" s="30"/>
      <c r="C44" s="30"/>
      <c r="D44" s="31"/>
      <c r="E44" s="31"/>
      <c r="F44" s="31"/>
      <c r="G44" s="32">
        <f>G13+G15</f>
        <v>0</v>
      </c>
      <c r="H44" s="32">
        <f t="shared" ref="H44:P44" si="2">H13+H15</f>
        <v>0</v>
      </c>
      <c r="I44" s="32">
        <f t="shared" si="2"/>
        <v>0</v>
      </c>
      <c r="J44" s="32">
        <f t="shared" si="2"/>
        <v>0</v>
      </c>
      <c r="K44" s="32">
        <f t="shared" si="2"/>
        <v>0</v>
      </c>
      <c r="L44" s="32">
        <f t="shared" si="2"/>
        <v>0</v>
      </c>
      <c r="M44" s="32">
        <f t="shared" si="2"/>
        <v>0</v>
      </c>
      <c r="N44" s="32">
        <f t="shared" si="2"/>
        <v>0</v>
      </c>
      <c r="O44" s="32">
        <f t="shared" si="2"/>
        <v>0</v>
      </c>
      <c r="P44" s="32">
        <f t="shared" si="2"/>
        <v>0</v>
      </c>
      <c r="Q44" s="32">
        <f t="shared" ref="Q44" si="3">Q13+Q15</f>
        <v>0</v>
      </c>
    </row>
    <row r="45" spans="1:17" ht="25.5" customHeight="1">
      <c r="A45" s="33" t="s">
        <v>285</v>
      </c>
      <c r="B45" s="33"/>
      <c r="C45" s="33"/>
      <c r="D45" s="33"/>
      <c r="E45" s="33"/>
      <c r="F45" s="34"/>
      <c r="G45" s="35">
        <f>G18+G20+G22+G24+G26</f>
        <v>0</v>
      </c>
      <c r="H45" s="35">
        <f t="shared" ref="H45:P45" si="4">H18+H20+H22+H24+H26</f>
        <v>0</v>
      </c>
      <c r="I45" s="35">
        <f t="shared" si="4"/>
        <v>0</v>
      </c>
      <c r="J45" s="35">
        <f t="shared" si="4"/>
        <v>0</v>
      </c>
      <c r="K45" s="35">
        <f t="shared" si="4"/>
        <v>0</v>
      </c>
      <c r="L45" s="35">
        <f t="shared" si="4"/>
        <v>0</v>
      </c>
      <c r="M45" s="35">
        <f t="shared" si="4"/>
        <v>0</v>
      </c>
      <c r="N45" s="35">
        <f t="shared" si="4"/>
        <v>0</v>
      </c>
      <c r="O45" s="35">
        <f t="shared" si="4"/>
        <v>0</v>
      </c>
      <c r="P45" s="35">
        <f t="shared" si="4"/>
        <v>0</v>
      </c>
      <c r="Q45" s="35">
        <f t="shared" ref="Q45" si="5">Q18+Q20+Q22+Q24+Q26</f>
        <v>0</v>
      </c>
    </row>
    <row r="46" spans="1:17" ht="25.5" customHeight="1">
      <c r="A46" s="36" t="s">
        <v>286</v>
      </c>
      <c r="B46" s="36"/>
      <c r="C46" s="36"/>
      <c r="D46" s="36"/>
      <c r="E46" s="36"/>
      <c r="F46" s="37"/>
      <c r="G46" s="38">
        <f>G29+G31+G33+G35</f>
        <v>0</v>
      </c>
      <c r="H46" s="38">
        <f t="shared" ref="H46:P46" si="6">H29+H31+H33+H35</f>
        <v>0</v>
      </c>
      <c r="I46" s="38">
        <f t="shared" si="6"/>
        <v>0</v>
      </c>
      <c r="J46" s="38">
        <f t="shared" si="6"/>
        <v>0</v>
      </c>
      <c r="K46" s="38">
        <f t="shared" si="6"/>
        <v>0</v>
      </c>
      <c r="L46" s="38">
        <f t="shared" si="6"/>
        <v>0</v>
      </c>
      <c r="M46" s="38">
        <f t="shared" si="6"/>
        <v>0</v>
      </c>
      <c r="N46" s="38">
        <f t="shared" si="6"/>
        <v>0</v>
      </c>
      <c r="O46" s="38">
        <f t="shared" si="6"/>
        <v>0</v>
      </c>
      <c r="P46" s="38">
        <f t="shared" si="6"/>
        <v>0</v>
      </c>
      <c r="Q46" s="38">
        <f t="shared" ref="Q46" si="7">Q29+Q31+Q33+Q35</f>
        <v>0</v>
      </c>
    </row>
    <row r="47" spans="1:17" ht="25.5" customHeight="1">
      <c r="A47" s="39" t="s">
        <v>287</v>
      </c>
      <c r="B47" s="39"/>
      <c r="C47" s="39"/>
      <c r="D47" s="39"/>
      <c r="E47" s="39"/>
      <c r="F47" s="40"/>
      <c r="G47" s="41">
        <f>G38+G40+G42</f>
        <v>0</v>
      </c>
      <c r="H47" s="41">
        <f t="shared" ref="H47:P47" si="8">H38+H40+H42</f>
        <v>0</v>
      </c>
      <c r="I47" s="41">
        <f t="shared" si="8"/>
        <v>0</v>
      </c>
      <c r="J47" s="41">
        <f t="shared" si="8"/>
        <v>0</v>
      </c>
      <c r="K47" s="41">
        <f t="shared" si="8"/>
        <v>0</v>
      </c>
      <c r="L47" s="41">
        <f t="shared" si="8"/>
        <v>0</v>
      </c>
      <c r="M47" s="41">
        <f t="shared" si="8"/>
        <v>0</v>
      </c>
      <c r="N47" s="41">
        <f t="shared" si="8"/>
        <v>0</v>
      </c>
      <c r="O47" s="41">
        <f t="shared" si="8"/>
        <v>0</v>
      </c>
      <c r="P47" s="41">
        <f t="shared" si="8"/>
        <v>0</v>
      </c>
      <c r="Q47" s="41">
        <f t="shared" ref="Q47" si="9">Q38+Q40+Q42</f>
        <v>0</v>
      </c>
    </row>
    <row r="48" spans="1:17" ht="25.5" customHeight="1">
      <c r="A48" s="42" t="s">
        <v>288</v>
      </c>
      <c r="B48" s="42"/>
      <c r="C48" s="42"/>
      <c r="D48" s="43"/>
      <c r="E48" s="43"/>
      <c r="F48" s="43"/>
      <c r="G48" s="48">
        <f>G7+G9+G12+G14+G17+G19+G21+G23+G25+G28+G30+G32+G34+G37+G39+G41</f>
        <v>0</v>
      </c>
      <c r="H48" s="48">
        <f t="shared" ref="H48:P48" si="10">H7+H9+H12+H14+H17+H19+H21+H23+H25+H28+H30+H32+H34+H37+H39+H41</f>
        <v>0</v>
      </c>
      <c r="I48" s="48">
        <f t="shared" si="10"/>
        <v>0</v>
      </c>
      <c r="J48" s="48">
        <f t="shared" si="10"/>
        <v>0</v>
      </c>
      <c r="K48" s="48">
        <f t="shared" si="10"/>
        <v>0</v>
      </c>
      <c r="L48" s="48">
        <f t="shared" si="10"/>
        <v>0</v>
      </c>
      <c r="M48" s="48">
        <f t="shared" si="10"/>
        <v>0</v>
      </c>
      <c r="N48" s="48">
        <f t="shared" si="10"/>
        <v>0</v>
      </c>
      <c r="O48" s="48">
        <f t="shared" si="10"/>
        <v>0</v>
      </c>
      <c r="P48" s="48">
        <f t="shared" si="10"/>
        <v>0</v>
      </c>
      <c r="Q48" s="48">
        <f t="shared" ref="Q48" si="11">Q7+Q9+Q12+Q14+Q17+Q19+Q21+Q23+Q25+Q28+Q30+Q32+Q34+Q37+Q39+Q41</f>
        <v>0</v>
      </c>
    </row>
  </sheetData>
  <mergeCells count="7">
    <mergeCell ref="A1:P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06"/>
  <sheetViews>
    <sheetView tabSelected="1" zoomScale="90" zoomScaleNormal="9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E19" sqref="E19"/>
    </sheetView>
  </sheetViews>
  <sheetFormatPr defaultRowHeight="11.25"/>
  <cols>
    <col min="1" max="1" width="4.140625" style="1" customWidth="1"/>
    <col min="2" max="2" width="45.28515625" style="1" customWidth="1"/>
    <col min="3" max="3" width="7.140625" style="1" customWidth="1"/>
    <col min="4" max="5" width="12.5703125" style="1" customWidth="1"/>
    <col min="6" max="6" width="13.5703125" style="1" customWidth="1"/>
    <col min="7" max="13" width="12.5703125" style="1" customWidth="1"/>
    <col min="14" max="14" width="12.85546875" style="1" customWidth="1"/>
    <col min="15" max="15" width="12.85546875" style="59" customWidth="1"/>
    <col min="16" max="16" width="8.85546875" style="59" customWidth="1"/>
    <col min="17" max="17" width="16.140625" style="59" customWidth="1"/>
    <col min="18" max="18" width="16" style="59" customWidth="1"/>
    <col min="19" max="20" width="11.5703125" style="59" customWidth="1"/>
    <col min="21" max="28" width="12.85546875" style="59" customWidth="1"/>
    <col min="29" max="29" width="11.28515625" style="1" customWidth="1"/>
    <col min="30" max="31" width="9.85546875" style="1" customWidth="1"/>
    <col min="32" max="34" width="9.85546875" style="1" bestFit="1" customWidth="1"/>
    <col min="35" max="36" width="9.7109375" style="1" bestFit="1" customWidth="1"/>
    <col min="37" max="16384" width="9.140625" style="1"/>
  </cols>
  <sheetData>
    <row r="1" spans="1:25" s="59" customFormat="1"/>
    <row r="2" spans="1:25" s="59" customFormat="1" ht="31.5" customHeight="1">
      <c r="B2" s="60" t="s">
        <v>260</v>
      </c>
    </row>
    <row r="3" spans="1:25" s="59" customFormat="1" ht="12">
      <c r="M3" s="61" t="s">
        <v>261</v>
      </c>
    </row>
    <row r="4" spans="1:25" s="59" customFormat="1" ht="12">
      <c r="A4" s="61"/>
      <c r="B4" s="61"/>
      <c r="E4" s="61"/>
      <c r="F4" s="62" t="s">
        <v>263</v>
      </c>
      <c r="G4" s="61"/>
      <c r="H4" s="63"/>
      <c r="I4" s="61"/>
      <c r="J4" s="61"/>
      <c r="K4" s="61"/>
      <c r="L4" s="64"/>
      <c r="M4" s="61"/>
    </row>
    <row r="5" spans="1:25" s="59" customFormat="1" ht="12">
      <c r="A5" s="61"/>
      <c r="B5" s="61"/>
      <c r="C5" s="64" t="s">
        <v>264</v>
      </c>
      <c r="D5" s="64"/>
      <c r="E5" s="61"/>
      <c r="F5" s="61"/>
      <c r="G5" s="61"/>
      <c r="H5" s="63"/>
      <c r="I5" s="61"/>
      <c r="J5" s="61"/>
      <c r="K5" s="61"/>
      <c r="L5" s="64"/>
      <c r="M5" s="64"/>
    </row>
    <row r="6" spans="1:25" s="59" customFormat="1" ht="12.75" thickBot="1">
      <c r="A6" s="191" t="s">
        <v>262</v>
      </c>
      <c r="B6" s="192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</row>
    <row r="7" spans="1:25" s="59" customFormat="1" ht="33" customHeight="1" thickBot="1">
      <c r="A7" s="195" t="s">
        <v>80</v>
      </c>
      <c r="B7" s="199" t="s">
        <v>81</v>
      </c>
      <c r="C7" s="194" t="s">
        <v>82</v>
      </c>
      <c r="D7" s="97" t="s">
        <v>295</v>
      </c>
      <c r="E7" s="97" t="s">
        <v>296</v>
      </c>
      <c r="F7" s="97" t="s">
        <v>297</v>
      </c>
      <c r="G7" s="97" t="s">
        <v>298</v>
      </c>
      <c r="H7" s="97" t="s">
        <v>299</v>
      </c>
      <c r="I7" s="97" t="s">
        <v>300</v>
      </c>
      <c r="J7" s="97" t="s">
        <v>301</v>
      </c>
      <c r="K7" s="97" t="s">
        <v>302</v>
      </c>
      <c r="L7" s="97" t="s">
        <v>303</v>
      </c>
      <c r="M7" s="97" t="s">
        <v>304</v>
      </c>
      <c r="N7" s="97" t="s">
        <v>305</v>
      </c>
      <c r="O7" s="65"/>
    </row>
    <row r="8" spans="1:25" s="59" customFormat="1" ht="23.25" customHeight="1">
      <c r="A8" s="195"/>
      <c r="B8" s="199"/>
      <c r="C8" s="194"/>
      <c r="D8" s="101" t="s">
        <v>306</v>
      </c>
      <c r="E8" s="101" t="s">
        <v>306</v>
      </c>
      <c r="F8" s="101" t="s">
        <v>306</v>
      </c>
      <c r="G8" s="101" t="s">
        <v>306</v>
      </c>
      <c r="H8" s="101" t="s">
        <v>306</v>
      </c>
      <c r="I8" s="101" t="s">
        <v>306</v>
      </c>
      <c r="J8" s="101" t="s">
        <v>306</v>
      </c>
      <c r="K8" s="101" t="s">
        <v>306</v>
      </c>
      <c r="L8" s="101" t="s">
        <v>306</v>
      </c>
      <c r="M8" s="101" t="s">
        <v>306</v>
      </c>
      <c r="N8" s="101" t="s">
        <v>306</v>
      </c>
      <c r="O8" s="66"/>
      <c r="Q8" s="67"/>
      <c r="R8" s="68"/>
      <c r="S8" s="68"/>
      <c r="T8" s="68"/>
      <c r="U8" s="68"/>
      <c r="V8" s="68"/>
      <c r="W8" s="68"/>
      <c r="X8" s="68"/>
      <c r="Y8" s="68"/>
    </row>
    <row r="9" spans="1:25" s="59" customFormat="1" ht="17.25" customHeight="1">
      <c r="A9" s="102" t="s">
        <v>0</v>
      </c>
      <c r="B9" s="103" t="s">
        <v>1</v>
      </c>
      <c r="C9" s="104">
        <v>1</v>
      </c>
      <c r="D9" s="49">
        <f>D10+D15+D24+D27+D42</f>
        <v>0</v>
      </c>
      <c r="E9" s="49">
        <f>E10+E15+E24+E27+E42</f>
        <v>0</v>
      </c>
      <c r="F9" s="49">
        <f t="shared" ref="F9:N9" si="0">F10+F15+F24+F27+F42</f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  <c r="K9" s="49">
        <f t="shared" si="0"/>
        <v>0</v>
      </c>
      <c r="L9" s="49">
        <f t="shared" si="0"/>
        <v>0</v>
      </c>
      <c r="M9" s="49">
        <f t="shared" si="0"/>
        <v>0</v>
      </c>
      <c r="N9" s="50">
        <f t="shared" si="0"/>
        <v>0</v>
      </c>
      <c r="O9" s="66"/>
      <c r="Q9" s="67"/>
      <c r="R9" s="68"/>
      <c r="S9" s="68"/>
      <c r="T9" s="68"/>
      <c r="U9" s="68"/>
      <c r="V9" s="68"/>
      <c r="W9" s="68"/>
      <c r="X9" s="68"/>
      <c r="Y9" s="68"/>
    </row>
    <row r="10" spans="1:25" s="59" customFormat="1" ht="17.25" customHeight="1">
      <c r="A10" s="105" t="s">
        <v>2</v>
      </c>
      <c r="B10" s="106" t="s">
        <v>3</v>
      </c>
      <c r="C10" s="107">
        <v>2</v>
      </c>
      <c r="D10" s="127">
        <f>SUM(D11:D14)</f>
        <v>0</v>
      </c>
      <c r="E10" s="127">
        <f>SUM(E11:E14)</f>
        <v>0</v>
      </c>
      <c r="F10" s="127">
        <f t="shared" ref="F10:N10" si="1">SUM(F11:F14)</f>
        <v>0</v>
      </c>
      <c r="G10" s="127">
        <f t="shared" si="1"/>
        <v>0</v>
      </c>
      <c r="H10" s="127">
        <f t="shared" si="1"/>
        <v>0</v>
      </c>
      <c r="I10" s="127">
        <f t="shared" si="1"/>
        <v>0</v>
      </c>
      <c r="J10" s="127">
        <f t="shared" si="1"/>
        <v>0</v>
      </c>
      <c r="K10" s="127">
        <f t="shared" si="1"/>
        <v>0</v>
      </c>
      <c r="L10" s="127">
        <f t="shared" si="1"/>
        <v>0</v>
      </c>
      <c r="M10" s="127">
        <f t="shared" si="1"/>
        <v>0</v>
      </c>
      <c r="N10" s="127">
        <f t="shared" si="1"/>
        <v>0</v>
      </c>
      <c r="O10" s="69"/>
      <c r="R10" s="68"/>
      <c r="S10" s="68"/>
      <c r="T10" s="68"/>
      <c r="U10" s="68"/>
      <c r="V10" s="68"/>
      <c r="W10" s="68"/>
      <c r="X10" s="68"/>
      <c r="Y10" s="68"/>
    </row>
    <row r="11" spans="1:25" s="59" customFormat="1" ht="17.25" customHeight="1">
      <c r="A11" s="105" t="s">
        <v>4</v>
      </c>
      <c r="B11" s="108" t="s">
        <v>5</v>
      </c>
      <c r="C11" s="107">
        <v>3</v>
      </c>
      <c r="D11" s="178"/>
      <c r="E11" s="51"/>
      <c r="F11" s="52"/>
      <c r="G11" s="51"/>
      <c r="H11" s="51"/>
      <c r="I11" s="51"/>
      <c r="J11" s="51"/>
      <c r="K11" s="53"/>
      <c r="L11" s="51"/>
      <c r="M11" s="51"/>
      <c r="N11" s="51"/>
      <c r="O11" s="69"/>
      <c r="Q11" s="70"/>
      <c r="R11" s="68"/>
      <c r="S11" s="68"/>
      <c r="T11" s="68"/>
      <c r="U11" s="68"/>
      <c r="V11" s="68"/>
      <c r="W11" s="68"/>
      <c r="X11" s="68"/>
      <c r="Y11" s="68"/>
    </row>
    <row r="12" spans="1:25" s="59" customFormat="1" ht="17.25" customHeight="1">
      <c r="A12" s="105" t="s">
        <v>6</v>
      </c>
      <c r="B12" s="108" t="s">
        <v>7</v>
      </c>
      <c r="C12" s="107">
        <v>4</v>
      </c>
      <c r="D12" s="178"/>
      <c r="E12" s="51"/>
      <c r="F12" s="51"/>
      <c r="G12" s="51"/>
      <c r="H12" s="51"/>
      <c r="I12" s="51"/>
      <c r="J12" s="51"/>
      <c r="K12" s="53"/>
      <c r="L12" s="51"/>
      <c r="M12" s="51"/>
      <c r="N12" s="51"/>
      <c r="O12" s="69"/>
      <c r="Q12" s="70"/>
      <c r="R12" s="68"/>
      <c r="S12" s="68"/>
      <c r="T12" s="68"/>
      <c r="U12" s="68"/>
      <c r="V12" s="68"/>
      <c r="W12" s="68"/>
      <c r="X12" s="68"/>
      <c r="Y12" s="68"/>
    </row>
    <row r="13" spans="1:25" s="59" customFormat="1" ht="17.25" customHeight="1">
      <c r="A13" s="105" t="s">
        <v>8</v>
      </c>
      <c r="B13" s="108" t="s">
        <v>9</v>
      </c>
      <c r="C13" s="107">
        <v>5</v>
      </c>
      <c r="D13" s="178"/>
      <c r="E13" s="52"/>
      <c r="F13" s="51"/>
      <c r="G13" s="51"/>
      <c r="H13" s="51"/>
      <c r="I13" s="51"/>
      <c r="J13" s="51"/>
      <c r="K13" s="51"/>
      <c r="L13" s="51"/>
      <c r="M13" s="51"/>
      <c r="N13" s="51"/>
      <c r="O13" s="69"/>
      <c r="R13" s="68"/>
      <c r="S13" s="68"/>
      <c r="T13" s="68"/>
      <c r="U13" s="68"/>
      <c r="V13" s="68"/>
      <c r="W13" s="68"/>
      <c r="X13" s="68"/>
      <c r="Y13" s="68"/>
    </row>
    <row r="14" spans="1:25" s="59" customFormat="1" ht="17.25" customHeight="1">
      <c r="A14" s="105" t="s">
        <v>10</v>
      </c>
      <c r="B14" s="108" t="s">
        <v>11</v>
      </c>
      <c r="C14" s="107">
        <v>6</v>
      </c>
      <c r="D14" s="178"/>
      <c r="E14" s="51"/>
      <c r="F14" s="52"/>
      <c r="G14" s="52"/>
      <c r="H14" s="51"/>
      <c r="I14" s="51"/>
      <c r="J14" s="51"/>
      <c r="K14" s="53"/>
      <c r="L14" s="51"/>
      <c r="M14" s="51"/>
      <c r="N14" s="51"/>
      <c r="O14" s="69"/>
      <c r="R14" s="68"/>
      <c r="S14" s="68"/>
      <c r="T14" s="68"/>
      <c r="U14" s="68"/>
      <c r="V14" s="68"/>
      <c r="W14" s="68"/>
      <c r="X14" s="68"/>
      <c r="Y14" s="68"/>
    </row>
    <row r="15" spans="1:25" s="59" customFormat="1" ht="17.25" customHeight="1">
      <c r="A15" s="105" t="s">
        <v>12</v>
      </c>
      <c r="B15" s="106" t="s">
        <v>13</v>
      </c>
      <c r="C15" s="107">
        <v>7</v>
      </c>
      <c r="D15" s="127">
        <f>D16+D22+D23</f>
        <v>0</v>
      </c>
      <c r="E15" s="127">
        <f>E16+E22+E23</f>
        <v>0</v>
      </c>
      <c r="F15" s="127">
        <f t="shared" ref="F15:N15" si="2">F16+F22+F23</f>
        <v>0</v>
      </c>
      <c r="G15" s="127">
        <f t="shared" si="2"/>
        <v>0</v>
      </c>
      <c r="H15" s="127">
        <f t="shared" si="2"/>
        <v>0</v>
      </c>
      <c r="I15" s="127">
        <f t="shared" si="2"/>
        <v>0</v>
      </c>
      <c r="J15" s="127">
        <f t="shared" si="2"/>
        <v>0</v>
      </c>
      <c r="K15" s="127">
        <f t="shared" si="2"/>
        <v>0</v>
      </c>
      <c r="L15" s="127">
        <f t="shared" si="2"/>
        <v>0</v>
      </c>
      <c r="M15" s="127">
        <f t="shared" si="2"/>
        <v>0</v>
      </c>
      <c r="N15" s="127">
        <f t="shared" si="2"/>
        <v>0</v>
      </c>
      <c r="O15" s="69"/>
      <c r="R15" s="68"/>
      <c r="S15" s="68"/>
      <c r="T15" s="68"/>
      <c r="U15" s="68"/>
      <c r="V15" s="68"/>
      <c r="W15" s="68"/>
      <c r="X15" s="68"/>
      <c r="Y15" s="68"/>
    </row>
    <row r="16" spans="1:25" s="59" customFormat="1" ht="17.25" customHeight="1">
      <c r="A16" s="105" t="s">
        <v>4</v>
      </c>
      <c r="B16" s="108" t="s">
        <v>14</v>
      </c>
      <c r="C16" s="107">
        <v>8</v>
      </c>
      <c r="D16" s="127">
        <f>SUM(D17:D21)</f>
        <v>0</v>
      </c>
      <c r="E16" s="127">
        <f>SUM(E17:E21)</f>
        <v>0</v>
      </c>
      <c r="F16" s="127">
        <f>SUM(F17:F21)</f>
        <v>0</v>
      </c>
      <c r="G16" s="127">
        <f t="shared" ref="G16:N16" si="3">SUM(G17:G21)</f>
        <v>0</v>
      </c>
      <c r="H16" s="127">
        <f t="shared" si="3"/>
        <v>0</v>
      </c>
      <c r="I16" s="127">
        <f t="shared" si="3"/>
        <v>0</v>
      </c>
      <c r="J16" s="127">
        <f t="shared" si="3"/>
        <v>0</v>
      </c>
      <c r="K16" s="127">
        <f t="shared" si="3"/>
        <v>0</v>
      </c>
      <c r="L16" s="127">
        <f t="shared" si="3"/>
        <v>0</v>
      </c>
      <c r="M16" s="127">
        <f t="shared" si="3"/>
        <v>0</v>
      </c>
      <c r="N16" s="127">
        <f t="shared" si="3"/>
        <v>0</v>
      </c>
      <c r="O16" s="69"/>
      <c r="R16" s="68"/>
      <c r="S16" s="68"/>
      <c r="T16" s="68"/>
      <c r="U16" s="68"/>
      <c r="V16" s="68"/>
      <c r="W16" s="68"/>
      <c r="X16" s="68"/>
      <c r="Y16" s="68"/>
    </row>
    <row r="17" spans="1:33" s="59" customFormat="1" ht="17.25" customHeight="1">
      <c r="A17" s="105" t="s">
        <v>15</v>
      </c>
      <c r="B17" s="108" t="s">
        <v>16</v>
      </c>
      <c r="C17" s="107">
        <v>9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69"/>
      <c r="R17" s="68"/>
      <c r="S17" s="68"/>
      <c r="T17" s="68"/>
      <c r="U17" s="68"/>
      <c r="V17" s="68"/>
      <c r="W17" s="68"/>
      <c r="X17" s="68"/>
      <c r="Y17" s="68"/>
      <c r="AG17" s="68"/>
    </row>
    <row r="18" spans="1:33" s="59" customFormat="1" ht="17.25" customHeight="1">
      <c r="A18" s="105" t="s">
        <v>17</v>
      </c>
      <c r="B18" s="108" t="s">
        <v>18</v>
      </c>
      <c r="C18" s="107">
        <v>10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69"/>
      <c r="R18" s="68"/>
      <c r="S18" s="68"/>
      <c r="T18" s="68"/>
      <c r="U18" s="68"/>
      <c r="V18" s="68"/>
      <c r="W18" s="68"/>
      <c r="X18" s="68"/>
      <c r="Y18" s="68"/>
    </row>
    <row r="19" spans="1:33" s="59" customFormat="1" ht="17.25" customHeight="1">
      <c r="A19" s="105" t="s">
        <v>19</v>
      </c>
      <c r="B19" s="108" t="s">
        <v>20</v>
      </c>
      <c r="C19" s="107">
        <v>11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69"/>
      <c r="R19" s="68"/>
      <c r="S19" s="68"/>
      <c r="T19" s="68"/>
      <c r="U19" s="68"/>
      <c r="V19" s="68"/>
      <c r="W19" s="68"/>
      <c r="X19" s="68"/>
      <c r="Y19" s="68"/>
    </row>
    <row r="20" spans="1:33" s="59" customFormat="1" ht="17.25" customHeight="1">
      <c r="A20" s="105" t="s">
        <v>21</v>
      </c>
      <c r="B20" s="108" t="s">
        <v>22</v>
      </c>
      <c r="C20" s="107">
        <v>12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69"/>
      <c r="R20" s="68"/>
      <c r="S20" s="68"/>
      <c r="T20" s="68"/>
      <c r="U20" s="68"/>
      <c r="V20" s="68"/>
      <c r="W20" s="68"/>
      <c r="X20" s="68"/>
      <c r="Y20" s="68"/>
    </row>
    <row r="21" spans="1:33" s="59" customFormat="1" ht="17.25" customHeight="1">
      <c r="A21" s="105" t="s">
        <v>23</v>
      </c>
      <c r="B21" s="108" t="s">
        <v>24</v>
      </c>
      <c r="C21" s="107">
        <v>13</v>
      </c>
      <c r="D21" s="178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69"/>
      <c r="R21" s="68"/>
      <c r="S21" s="68"/>
      <c r="T21" s="68"/>
      <c r="U21" s="68"/>
      <c r="V21" s="68"/>
      <c r="W21" s="68"/>
      <c r="X21" s="68"/>
      <c r="Y21" s="68"/>
    </row>
    <row r="22" spans="1:33" s="59" customFormat="1" ht="17.25" customHeight="1">
      <c r="A22" s="105" t="s">
        <v>6</v>
      </c>
      <c r="B22" s="108" t="s">
        <v>256</v>
      </c>
      <c r="C22" s="107">
        <v>14</v>
      </c>
      <c r="D22" s="178"/>
      <c r="E22" s="52"/>
      <c r="F22" s="52"/>
      <c r="G22" s="51"/>
      <c r="H22" s="51"/>
      <c r="I22" s="51"/>
      <c r="J22" s="51"/>
      <c r="K22" s="51"/>
      <c r="L22" s="51"/>
      <c r="M22" s="51"/>
      <c r="N22" s="51"/>
      <c r="O22" s="69"/>
      <c r="R22" s="68"/>
      <c r="S22" s="68"/>
      <c r="T22" s="68"/>
      <c r="U22" s="68"/>
      <c r="V22" s="68"/>
      <c r="W22" s="68"/>
      <c r="X22" s="68"/>
      <c r="Y22" s="68"/>
    </row>
    <row r="23" spans="1:33" s="59" customFormat="1" ht="17.25" customHeight="1">
      <c r="A23" s="105" t="s">
        <v>8</v>
      </c>
      <c r="B23" s="108" t="s">
        <v>25</v>
      </c>
      <c r="C23" s="107">
        <v>15</v>
      </c>
      <c r="D23" s="178"/>
      <c r="E23" s="52"/>
      <c r="F23" s="52"/>
      <c r="G23" s="51"/>
      <c r="H23" s="51"/>
      <c r="I23" s="51"/>
      <c r="J23" s="51"/>
      <c r="K23" s="53"/>
      <c r="L23" s="51"/>
      <c r="M23" s="51"/>
      <c r="N23" s="51"/>
      <c r="O23" s="69"/>
      <c r="R23" s="68"/>
      <c r="S23" s="68"/>
      <c r="T23" s="68"/>
      <c r="U23" s="68"/>
      <c r="V23" s="68"/>
      <c r="W23" s="68"/>
      <c r="X23" s="68"/>
      <c r="Y23" s="68"/>
    </row>
    <row r="24" spans="1:33" s="59" customFormat="1" ht="17.25" customHeight="1">
      <c r="A24" s="105" t="s">
        <v>26</v>
      </c>
      <c r="B24" s="106" t="s">
        <v>27</v>
      </c>
      <c r="C24" s="107">
        <v>16</v>
      </c>
      <c r="D24" s="128">
        <f>SUM(D25:D26)</f>
        <v>0</v>
      </c>
      <c r="E24" s="128">
        <f>SUM(E25:E26)</f>
        <v>0</v>
      </c>
      <c r="F24" s="128">
        <f t="shared" ref="F24:N24" si="4">SUM(F25:F26)</f>
        <v>0</v>
      </c>
      <c r="G24" s="128">
        <f t="shared" si="4"/>
        <v>0</v>
      </c>
      <c r="H24" s="128">
        <f t="shared" si="4"/>
        <v>0</v>
      </c>
      <c r="I24" s="128">
        <f t="shared" si="4"/>
        <v>0</v>
      </c>
      <c r="J24" s="128">
        <f t="shared" si="4"/>
        <v>0</v>
      </c>
      <c r="K24" s="128">
        <f t="shared" si="4"/>
        <v>0</v>
      </c>
      <c r="L24" s="128">
        <f t="shared" si="4"/>
        <v>0</v>
      </c>
      <c r="M24" s="128">
        <f t="shared" si="4"/>
        <v>0</v>
      </c>
      <c r="N24" s="128">
        <f t="shared" si="4"/>
        <v>0</v>
      </c>
      <c r="O24" s="69"/>
      <c r="R24" s="68"/>
      <c r="S24" s="68"/>
      <c r="T24" s="68"/>
      <c r="U24" s="68"/>
      <c r="V24" s="68"/>
      <c r="W24" s="68"/>
      <c r="X24" s="68"/>
      <c r="Y24" s="68"/>
    </row>
    <row r="25" spans="1:33" s="59" customFormat="1" ht="17.25" customHeight="1">
      <c r="A25" s="105" t="s">
        <v>4</v>
      </c>
      <c r="B25" s="108" t="s">
        <v>28</v>
      </c>
      <c r="C25" s="107">
        <v>17</v>
      </c>
      <c r="D25" s="178"/>
      <c r="E25" s="52"/>
      <c r="F25" s="52"/>
      <c r="G25" s="51"/>
      <c r="H25" s="51"/>
      <c r="I25" s="51"/>
      <c r="J25" s="51"/>
      <c r="K25" s="53"/>
      <c r="L25" s="51"/>
      <c r="M25" s="51"/>
      <c r="N25" s="51"/>
      <c r="O25" s="69"/>
      <c r="R25" s="68"/>
      <c r="S25" s="68"/>
      <c r="T25" s="68"/>
      <c r="U25" s="68"/>
      <c r="V25" s="68"/>
      <c r="W25" s="68"/>
      <c r="X25" s="68"/>
      <c r="Y25" s="68"/>
    </row>
    <row r="26" spans="1:33" s="59" customFormat="1" ht="17.25" customHeight="1">
      <c r="A26" s="105" t="s">
        <v>6</v>
      </c>
      <c r="B26" s="108" t="s">
        <v>29</v>
      </c>
      <c r="C26" s="107">
        <v>18</v>
      </c>
      <c r="D26" s="178"/>
      <c r="E26" s="52"/>
      <c r="F26" s="52"/>
      <c r="G26" s="51"/>
      <c r="H26" s="51"/>
      <c r="I26" s="51"/>
      <c r="J26" s="51"/>
      <c r="K26" s="53"/>
      <c r="L26" s="51"/>
      <c r="M26" s="51"/>
      <c r="N26" s="51"/>
      <c r="O26" s="69"/>
      <c r="R26" s="68"/>
      <c r="S26" s="68"/>
      <c r="T26" s="68"/>
      <c r="U26" s="68"/>
      <c r="V26" s="68"/>
      <c r="W26" s="68"/>
      <c r="X26" s="68"/>
      <c r="Y26" s="68"/>
    </row>
    <row r="27" spans="1:33" s="59" customFormat="1" ht="17.25" customHeight="1">
      <c r="A27" s="105" t="s">
        <v>30</v>
      </c>
      <c r="B27" s="106" t="s">
        <v>31</v>
      </c>
      <c r="C27" s="107">
        <v>19</v>
      </c>
      <c r="D27" s="128">
        <f>D28+D29+D30+D41</f>
        <v>0</v>
      </c>
      <c r="E27" s="128">
        <f>E28+E29+E30+E41</f>
        <v>0</v>
      </c>
      <c r="F27" s="128">
        <f t="shared" ref="F27:N27" si="5">F28+F29+F30+F41</f>
        <v>0</v>
      </c>
      <c r="G27" s="128">
        <f t="shared" si="5"/>
        <v>0</v>
      </c>
      <c r="H27" s="128">
        <f t="shared" si="5"/>
        <v>0</v>
      </c>
      <c r="I27" s="128">
        <f t="shared" si="5"/>
        <v>0</v>
      </c>
      <c r="J27" s="128">
        <f t="shared" si="5"/>
        <v>0</v>
      </c>
      <c r="K27" s="128">
        <f t="shared" si="5"/>
        <v>0</v>
      </c>
      <c r="L27" s="128">
        <f t="shared" si="5"/>
        <v>0</v>
      </c>
      <c r="M27" s="128">
        <f t="shared" si="5"/>
        <v>0</v>
      </c>
      <c r="N27" s="128">
        <f t="shared" si="5"/>
        <v>0</v>
      </c>
      <c r="O27" s="69"/>
      <c r="R27" s="68"/>
      <c r="S27" s="68"/>
      <c r="T27" s="68"/>
      <c r="U27" s="68"/>
      <c r="V27" s="68"/>
      <c r="W27" s="68"/>
      <c r="X27" s="68"/>
      <c r="Y27" s="68"/>
    </row>
    <row r="28" spans="1:33" s="59" customFormat="1" ht="17.25" customHeight="1">
      <c r="A28" s="105" t="s">
        <v>4</v>
      </c>
      <c r="B28" s="108" t="s">
        <v>32</v>
      </c>
      <c r="C28" s="107">
        <v>20</v>
      </c>
      <c r="D28" s="178"/>
      <c r="E28" s="52"/>
      <c r="F28" s="52"/>
      <c r="G28" s="51"/>
      <c r="H28" s="51"/>
      <c r="I28" s="51"/>
      <c r="J28" s="51"/>
      <c r="K28" s="53"/>
      <c r="L28" s="51"/>
      <c r="M28" s="51"/>
      <c r="N28" s="51"/>
      <c r="O28" s="69"/>
      <c r="R28" s="68"/>
      <c r="S28" s="68"/>
      <c r="T28" s="68"/>
      <c r="U28" s="68"/>
      <c r="V28" s="68"/>
      <c r="W28" s="68"/>
      <c r="X28" s="68"/>
      <c r="Y28" s="68"/>
    </row>
    <row r="29" spans="1:33" s="59" customFormat="1" ht="17.25" customHeight="1">
      <c r="A29" s="105" t="s">
        <v>6</v>
      </c>
      <c r="B29" s="108" t="s">
        <v>33</v>
      </c>
      <c r="C29" s="107">
        <v>21</v>
      </c>
      <c r="D29" s="178"/>
      <c r="E29" s="52"/>
      <c r="F29" s="52"/>
      <c r="G29" s="51"/>
      <c r="H29" s="51"/>
      <c r="I29" s="51"/>
      <c r="J29" s="51"/>
      <c r="K29" s="53"/>
      <c r="L29" s="51"/>
      <c r="M29" s="51"/>
      <c r="N29" s="51"/>
      <c r="O29" s="69"/>
      <c r="R29" s="68"/>
      <c r="S29" s="68"/>
      <c r="T29" s="68"/>
      <c r="U29" s="68"/>
      <c r="V29" s="68"/>
      <c r="W29" s="68"/>
      <c r="X29" s="68"/>
      <c r="Y29" s="68"/>
    </row>
    <row r="30" spans="1:33" s="59" customFormat="1" ht="17.25" customHeight="1">
      <c r="A30" s="105" t="s">
        <v>8</v>
      </c>
      <c r="B30" s="108" t="s">
        <v>34</v>
      </c>
      <c r="C30" s="107">
        <v>22</v>
      </c>
      <c r="D30" s="128">
        <f>D31+D36</f>
        <v>0</v>
      </c>
      <c r="E30" s="128">
        <f>E31+E36</f>
        <v>0</v>
      </c>
      <c r="F30" s="128">
        <f t="shared" ref="F30:N30" si="6">F31+F36</f>
        <v>0</v>
      </c>
      <c r="G30" s="128">
        <f t="shared" si="6"/>
        <v>0</v>
      </c>
      <c r="H30" s="128">
        <f t="shared" si="6"/>
        <v>0</v>
      </c>
      <c r="I30" s="128">
        <f t="shared" si="6"/>
        <v>0</v>
      </c>
      <c r="J30" s="128">
        <f t="shared" si="6"/>
        <v>0</v>
      </c>
      <c r="K30" s="128">
        <f t="shared" si="6"/>
        <v>0</v>
      </c>
      <c r="L30" s="128">
        <f t="shared" si="6"/>
        <v>0</v>
      </c>
      <c r="M30" s="128">
        <f t="shared" si="6"/>
        <v>0</v>
      </c>
      <c r="N30" s="128">
        <f t="shared" si="6"/>
        <v>0</v>
      </c>
      <c r="O30" s="69"/>
      <c r="R30" s="68"/>
      <c r="S30" s="68"/>
      <c r="T30" s="68"/>
      <c r="U30" s="68"/>
      <c r="V30" s="68"/>
      <c r="W30" s="68"/>
      <c r="X30" s="68"/>
      <c r="Y30" s="68"/>
    </row>
    <row r="31" spans="1:33" s="59" customFormat="1" ht="17.25" customHeight="1">
      <c r="A31" s="105" t="s">
        <v>15</v>
      </c>
      <c r="B31" s="108" t="s">
        <v>35</v>
      </c>
      <c r="C31" s="107">
        <v>23</v>
      </c>
      <c r="D31" s="128">
        <f>SUM(D32:D35)</f>
        <v>0</v>
      </c>
      <c r="E31" s="128">
        <f>SUM(E32:E35)</f>
        <v>0</v>
      </c>
      <c r="F31" s="128">
        <f t="shared" ref="F31:N31" si="7">SUM(F32:F35)</f>
        <v>0</v>
      </c>
      <c r="G31" s="128">
        <f t="shared" si="7"/>
        <v>0</v>
      </c>
      <c r="H31" s="128">
        <f t="shared" si="7"/>
        <v>0</v>
      </c>
      <c r="I31" s="128">
        <f t="shared" si="7"/>
        <v>0</v>
      </c>
      <c r="J31" s="128">
        <f t="shared" si="7"/>
        <v>0</v>
      </c>
      <c r="K31" s="128">
        <f t="shared" si="7"/>
        <v>0</v>
      </c>
      <c r="L31" s="128">
        <f t="shared" si="7"/>
        <v>0</v>
      </c>
      <c r="M31" s="128">
        <f t="shared" si="7"/>
        <v>0</v>
      </c>
      <c r="N31" s="128">
        <f t="shared" si="7"/>
        <v>0</v>
      </c>
      <c r="O31" s="69"/>
      <c r="R31" s="68"/>
      <c r="S31" s="68"/>
      <c r="T31" s="68"/>
      <c r="U31" s="68"/>
      <c r="V31" s="68"/>
      <c r="W31" s="68"/>
      <c r="X31" s="68"/>
      <c r="Y31" s="68"/>
    </row>
    <row r="32" spans="1:33" s="59" customFormat="1" ht="17.25" customHeight="1">
      <c r="A32" s="105" t="s">
        <v>36</v>
      </c>
      <c r="B32" s="108" t="s">
        <v>37</v>
      </c>
      <c r="C32" s="107">
        <v>24</v>
      </c>
      <c r="D32" s="178"/>
      <c r="E32" s="52"/>
      <c r="F32" s="52"/>
      <c r="G32" s="51"/>
      <c r="H32" s="51"/>
      <c r="I32" s="51"/>
      <c r="J32" s="51"/>
      <c r="K32" s="53"/>
      <c r="L32" s="51"/>
      <c r="M32" s="51"/>
      <c r="N32" s="51"/>
      <c r="O32" s="69"/>
      <c r="R32" s="68"/>
      <c r="S32" s="68"/>
      <c r="T32" s="68"/>
      <c r="U32" s="68"/>
      <c r="V32" s="68"/>
      <c r="W32" s="68"/>
      <c r="X32" s="68"/>
      <c r="Y32" s="68"/>
    </row>
    <row r="33" spans="1:32" s="59" customFormat="1" ht="17.25" customHeight="1">
      <c r="A33" s="105" t="s">
        <v>36</v>
      </c>
      <c r="B33" s="108" t="s">
        <v>38</v>
      </c>
      <c r="C33" s="107">
        <v>25</v>
      </c>
      <c r="D33" s="178"/>
      <c r="E33" s="52"/>
      <c r="F33" s="52"/>
      <c r="G33" s="51"/>
      <c r="H33" s="51"/>
      <c r="I33" s="51"/>
      <c r="J33" s="51"/>
      <c r="K33" s="53"/>
      <c r="L33" s="51"/>
      <c r="M33" s="51"/>
      <c r="N33" s="51"/>
      <c r="O33" s="69"/>
      <c r="R33" s="68"/>
      <c r="S33" s="68"/>
      <c r="T33" s="68"/>
      <c r="U33" s="68"/>
      <c r="V33" s="68"/>
      <c r="W33" s="68"/>
      <c r="X33" s="68"/>
      <c r="Y33" s="68"/>
    </row>
    <row r="34" spans="1:32" s="59" customFormat="1" ht="17.25" customHeight="1">
      <c r="A34" s="105" t="s">
        <v>36</v>
      </c>
      <c r="B34" s="108" t="s">
        <v>39</v>
      </c>
      <c r="C34" s="107">
        <v>26</v>
      </c>
      <c r="D34" s="178"/>
      <c r="E34" s="52"/>
      <c r="F34" s="52"/>
      <c r="G34" s="51"/>
      <c r="H34" s="51"/>
      <c r="I34" s="51"/>
      <c r="J34" s="51"/>
      <c r="K34" s="53"/>
      <c r="L34" s="51"/>
      <c r="M34" s="51"/>
      <c r="N34" s="51"/>
      <c r="O34" s="69"/>
      <c r="R34" s="68"/>
      <c r="S34" s="68"/>
      <c r="T34" s="68"/>
      <c r="U34" s="68"/>
      <c r="V34" s="68"/>
      <c r="W34" s="68"/>
      <c r="X34" s="68"/>
      <c r="Y34" s="68"/>
    </row>
    <row r="35" spans="1:32" s="59" customFormat="1" ht="17.25" customHeight="1">
      <c r="A35" s="105" t="s">
        <v>36</v>
      </c>
      <c r="B35" s="108" t="s">
        <v>40</v>
      </c>
      <c r="C35" s="107">
        <v>27</v>
      </c>
      <c r="D35" s="178"/>
      <c r="E35" s="52"/>
      <c r="F35" s="52"/>
      <c r="G35" s="51"/>
      <c r="H35" s="51"/>
      <c r="I35" s="51"/>
      <c r="J35" s="51"/>
      <c r="K35" s="53"/>
      <c r="L35" s="51"/>
      <c r="M35" s="51"/>
      <c r="N35" s="51"/>
      <c r="O35" s="69"/>
      <c r="R35" s="68"/>
      <c r="S35" s="68"/>
      <c r="T35" s="68"/>
      <c r="U35" s="68"/>
      <c r="V35" s="68"/>
      <c r="W35" s="68"/>
      <c r="X35" s="68"/>
      <c r="Y35" s="68"/>
    </row>
    <row r="36" spans="1:32" s="59" customFormat="1" ht="17.25" customHeight="1">
      <c r="A36" s="105" t="s">
        <v>17</v>
      </c>
      <c r="B36" s="108" t="s">
        <v>41</v>
      </c>
      <c r="C36" s="107">
        <v>28</v>
      </c>
      <c r="D36" s="128">
        <f t="shared" ref="D36:N36" si="8">SUM(D37:D40)</f>
        <v>0</v>
      </c>
      <c r="E36" s="128">
        <f t="shared" si="8"/>
        <v>0</v>
      </c>
      <c r="F36" s="128">
        <f t="shared" si="8"/>
        <v>0</v>
      </c>
      <c r="G36" s="128">
        <f t="shared" si="8"/>
        <v>0</v>
      </c>
      <c r="H36" s="128">
        <f t="shared" si="8"/>
        <v>0</v>
      </c>
      <c r="I36" s="128">
        <f t="shared" si="8"/>
        <v>0</v>
      </c>
      <c r="J36" s="128">
        <f t="shared" si="8"/>
        <v>0</v>
      </c>
      <c r="K36" s="128">
        <f t="shared" si="8"/>
        <v>0</v>
      </c>
      <c r="L36" s="128">
        <f t="shared" si="8"/>
        <v>0</v>
      </c>
      <c r="M36" s="128">
        <f t="shared" si="8"/>
        <v>0</v>
      </c>
      <c r="N36" s="128">
        <f t="shared" si="8"/>
        <v>0</v>
      </c>
      <c r="O36" s="69"/>
      <c r="R36" s="68"/>
      <c r="S36" s="68"/>
      <c r="T36" s="68"/>
      <c r="U36" s="68"/>
      <c r="V36" s="68"/>
      <c r="W36" s="68"/>
      <c r="X36" s="68"/>
      <c r="Y36" s="68"/>
    </row>
    <row r="37" spans="1:32" s="59" customFormat="1" ht="17.25" customHeight="1">
      <c r="A37" s="105" t="s">
        <v>36</v>
      </c>
      <c r="B37" s="108" t="s">
        <v>37</v>
      </c>
      <c r="C37" s="107">
        <v>29</v>
      </c>
      <c r="D37" s="178"/>
      <c r="E37" s="52"/>
      <c r="F37" s="52"/>
      <c r="G37" s="52"/>
      <c r="H37" s="52"/>
      <c r="I37" s="52"/>
      <c r="J37" s="52"/>
      <c r="K37" s="52"/>
      <c r="L37" s="52"/>
      <c r="M37" s="52"/>
      <c r="N37" s="51"/>
      <c r="O37" s="69"/>
      <c r="R37" s="68"/>
      <c r="S37" s="68"/>
      <c r="T37" s="68"/>
      <c r="U37" s="68"/>
      <c r="V37" s="68"/>
      <c r="W37" s="68"/>
      <c r="X37" s="68"/>
      <c r="Y37" s="68"/>
    </row>
    <row r="38" spans="1:32" s="59" customFormat="1" ht="17.25" customHeight="1">
      <c r="A38" s="105" t="s">
        <v>36</v>
      </c>
      <c r="B38" s="108" t="s">
        <v>38</v>
      </c>
      <c r="C38" s="107">
        <v>30</v>
      </c>
      <c r="D38" s="178"/>
      <c r="E38" s="52"/>
      <c r="F38" s="52"/>
      <c r="G38" s="51"/>
      <c r="H38" s="51"/>
      <c r="I38" s="51"/>
      <c r="J38" s="51"/>
      <c r="K38" s="53"/>
      <c r="L38" s="51"/>
      <c r="M38" s="51"/>
      <c r="N38" s="51"/>
      <c r="O38" s="69"/>
      <c r="R38" s="68"/>
      <c r="S38" s="68"/>
      <c r="T38" s="68"/>
      <c r="U38" s="68"/>
      <c r="V38" s="68"/>
      <c r="W38" s="68"/>
      <c r="X38" s="68"/>
      <c r="Y38" s="68"/>
    </row>
    <row r="39" spans="1:32" s="59" customFormat="1" ht="17.25" customHeight="1">
      <c r="A39" s="105" t="s">
        <v>36</v>
      </c>
      <c r="B39" s="108" t="s">
        <v>42</v>
      </c>
      <c r="C39" s="107">
        <v>31</v>
      </c>
      <c r="D39" s="178"/>
      <c r="E39" s="52"/>
      <c r="F39" s="52"/>
      <c r="G39" s="51"/>
      <c r="H39" s="51"/>
      <c r="I39" s="51"/>
      <c r="J39" s="51"/>
      <c r="K39" s="53"/>
      <c r="L39" s="51"/>
      <c r="M39" s="51"/>
      <c r="N39" s="51"/>
      <c r="O39" s="69"/>
      <c r="R39" s="68"/>
      <c r="S39" s="68"/>
      <c r="T39" s="68"/>
      <c r="U39" s="68"/>
      <c r="V39" s="68"/>
      <c r="W39" s="68"/>
      <c r="X39" s="68"/>
      <c r="Y39" s="68"/>
    </row>
    <row r="40" spans="1:32" s="59" customFormat="1" ht="17.25" customHeight="1">
      <c r="A40" s="105" t="s">
        <v>36</v>
      </c>
      <c r="B40" s="108" t="s">
        <v>40</v>
      </c>
      <c r="C40" s="107">
        <v>32</v>
      </c>
      <c r="D40" s="178"/>
      <c r="E40" s="52"/>
      <c r="F40" s="52"/>
      <c r="G40" s="51"/>
      <c r="H40" s="51"/>
      <c r="I40" s="51"/>
      <c r="J40" s="51"/>
      <c r="K40" s="53"/>
      <c r="L40" s="51"/>
      <c r="M40" s="51"/>
      <c r="N40" s="51"/>
      <c r="O40" s="69"/>
      <c r="R40" s="68"/>
      <c r="S40" s="68"/>
      <c r="T40" s="68"/>
      <c r="U40" s="68"/>
      <c r="V40" s="68"/>
      <c r="W40" s="68"/>
      <c r="X40" s="68"/>
      <c r="Y40" s="68"/>
    </row>
    <row r="41" spans="1:32" s="59" customFormat="1" ht="17.25" customHeight="1">
      <c r="A41" s="105" t="s">
        <v>10</v>
      </c>
      <c r="B41" s="108" t="s">
        <v>43</v>
      </c>
      <c r="C41" s="107">
        <v>33</v>
      </c>
      <c r="D41" s="178"/>
      <c r="E41" s="52"/>
      <c r="F41" s="52"/>
      <c r="G41" s="51"/>
      <c r="H41" s="51"/>
      <c r="I41" s="51"/>
      <c r="J41" s="51"/>
      <c r="K41" s="53"/>
      <c r="L41" s="51"/>
      <c r="M41" s="51"/>
      <c r="N41" s="51"/>
      <c r="O41" s="69"/>
      <c r="R41" s="68"/>
      <c r="S41" s="68"/>
      <c r="T41" s="68"/>
      <c r="U41" s="68"/>
      <c r="V41" s="68"/>
      <c r="W41" s="68"/>
      <c r="X41" s="68"/>
      <c r="Y41" s="68"/>
    </row>
    <row r="42" spans="1:32" s="59" customFormat="1" ht="24">
      <c r="A42" s="105" t="s">
        <v>44</v>
      </c>
      <c r="B42" s="106" t="s">
        <v>45</v>
      </c>
      <c r="C42" s="107">
        <v>34</v>
      </c>
      <c r="D42" s="128">
        <f>SUM(D43:D44)</f>
        <v>0</v>
      </c>
      <c r="E42" s="128">
        <f>SUM(E43:E44)</f>
        <v>0</v>
      </c>
      <c r="F42" s="128">
        <f t="shared" ref="F42:N42" si="9">SUM(F43:F44)</f>
        <v>0</v>
      </c>
      <c r="G42" s="128">
        <f t="shared" si="9"/>
        <v>0</v>
      </c>
      <c r="H42" s="128">
        <f t="shared" si="9"/>
        <v>0</v>
      </c>
      <c r="I42" s="128">
        <f t="shared" si="9"/>
        <v>0</v>
      </c>
      <c r="J42" s="128">
        <f t="shared" si="9"/>
        <v>0</v>
      </c>
      <c r="K42" s="128">
        <f t="shared" si="9"/>
        <v>0</v>
      </c>
      <c r="L42" s="128">
        <f t="shared" si="9"/>
        <v>0</v>
      </c>
      <c r="M42" s="128">
        <f t="shared" si="9"/>
        <v>0</v>
      </c>
      <c r="N42" s="128">
        <f t="shared" si="9"/>
        <v>0</v>
      </c>
      <c r="O42" s="69"/>
      <c r="R42" s="68"/>
      <c r="S42" s="68"/>
      <c r="T42" s="68"/>
      <c r="U42" s="68"/>
      <c r="V42" s="68"/>
      <c r="W42" s="68"/>
      <c r="X42" s="68"/>
      <c r="Y42" s="68"/>
    </row>
    <row r="43" spans="1:32" s="59" customFormat="1" ht="17.25" customHeight="1">
      <c r="A43" s="105" t="s">
        <v>4</v>
      </c>
      <c r="B43" s="108" t="s">
        <v>46</v>
      </c>
      <c r="C43" s="107">
        <v>35</v>
      </c>
      <c r="D43" s="178"/>
      <c r="E43" s="52"/>
      <c r="F43" s="52"/>
      <c r="G43" s="51"/>
      <c r="H43" s="51"/>
      <c r="I43" s="51"/>
      <c r="J43" s="51"/>
      <c r="K43" s="53"/>
      <c r="L43" s="51"/>
      <c r="M43" s="51"/>
      <c r="N43" s="51"/>
      <c r="O43" s="69"/>
      <c r="R43" s="68"/>
      <c r="S43" s="68"/>
      <c r="T43" s="68"/>
      <c r="U43" s="68"/>
      <c r="V43" s="68"/>
      <c r="W43" s="68"/>
      <c r="X43" s="68"/>
      <c r="Y43" s="68"/>
    </row>
    <row r="44" spans="1:32" s="59" customFormat="1" ht="17.25" customHeight="1">
      <c r="A44" s="105" t="s">
        <v>6</v>
      </c>
      <c r="B44" s="108" t="s">
        <v>47</v>
      </c>
      <c r="C44" s="107">
        <v>36</v>
      </c>
      <c r="D44" s="178"/>
      <c r="E44" s="52"/>
      <c r="F44" s="52"/>
      <c r="G44" s="52"/>
      <c r="H44" s="51"/>
      <c r="I44" s="51"/>
      <c r="J44" s="51"/>
      <c r="K44" s="53"/>
      <c r="L44" s="51"/>
      <c r="M44" s="51"/>
      <c r="N44" s="51"/>
      <c r="O44" s="69"/>
      <c r="R44" s="68"/>
      <c r="S44" s="68"/>
      <c r="T44" s="68"/>
      <c r="U44" s="68"/>
      <c r="V44" s="68"/>
      <c r="W44" s="68"/>
      <c r="X44" s="68"/>
      <c r="Y44" s="68"/>
    </row>
    <row r="45" spans="1:32" s="59" customFormat="1" ht="17.25" customHeight="1">
      <c r="A45" s="102" t="s">
        <v>48</v>
      </c>
      <c r="B45" s="103" t="s">
        <v>49</v>
      </c>
      <c r="C45" s="104">
        <v>37</v>
      </c>
      <c r="D45" s="129">
        <f>D46+D52+D65+D82</f>
        <v>0</v>
      </c>
      <c r="E45" s="129">
        <f>E46+E52+E65+E82</f>
        <v>0</v>
      </c>
      <c r="F45" s="129">
        <f t="shared" ref="F45:N45" si="10">F46+F52+F65+F82</f>
        <v>0</v>
      </c>
      <c r="G45" s="129">
        <f t="shared" si="10"/>
        <v>0</v>
      </c>
      <c r="H45" s="129">
        <f t="shared" si="10"/>
        <v>0</v>
      </c>
      <c r="I45" s="129">
        <f t="shared" si="10"/>
        <v>0</v>
      </c>
      <c r="J45" s="129">
        <f t="shared" si="10"/>
        <v>0</v>
      </c>
      <c r="K45" s="129">
        <f t="shared" si="10"/>
        <v>0</v>
      </c>
      <c r="L45" s="129">
        <f t="shared" si="10"/>
        <v>0</v>
      </c>
      <c r="M45" s="129">
        <f t="shared" si="10"/>
        <v>0</v>
      </c>
      <c r="N45" s="129">
        <f t="shared" si="10"/>
        <v>0</v>
      </c>
      <c r="O45" s="69"/>
      <c r="R45" s="68"/>
      <c r="S45" s="68"/>
      <c r="T45" s="68"/>
      <c r="U45" s="68"/>
      <c r="V45" s="68"/>
      <c r="W45" s="68"/>
      <c r="X45" s="68"/>
      <c r="Y45" s="68"/>
    </row>
    <row r="46" spans="1:32" s="59" customFormat="1" ht="17.25" customHeight="1">
      <c r="A46" s="105" t="s">
        <v>2</v>
      </c>
      <c r="B46" s="106" t="s">
        <v>50</v>
      </c>
      <c r="C46" s="107">
        <v>38</v>
      </c>
      <c r="D46" s="128">
        <f>SUM(D47:D51)</f>
        <v>0</v>
      </c>
      <c r="E46" s="128">
        <f>SUM(E47:E51)</f>
        <v>0</v>
      </c>
      <c r="F46" s="128">
        <f t="shared" ref="F46:N46" si="11">SUM(F47:F51)</f>
        <v>0</v>
      </c>
      <c r="G46" s="128">
        <f t="shared" si="11"/>
        <v>0</v>
      </c>
      <c r="H46" s="128">
        <f t="shared" si="11"/>
        <v>0</v>
      </c>
      <c r="I46" s="128">
        <f t="shared" si="11"/>
        <v>0</v>
      </c>
      <c r="J46" s="128">
        <f t="shared" si="11"/>
        <v>0</v>
      </c>
      <c r="K46" s="128">
        <f t="shared" si="11"/>
        <v>0</v>
      </c>
      <c r="L46" s="128">
        <f t="shared" si="11"/>
        <v>0</v>
      </c>
      <c r="M46" s="128">
        <f t="shared" si="11"/>
        <v>0</v>
      </c>
      <c r="N46" s="128">
        <f t="shared" si="11"/>
        <v>0</v>
      </c>
      <c r="O46" s="69"/>
      <c r="R46" s="68"/>
      <c r="S46" s="68"/>
      <c r="T46" s="68"/>
      <c r="U46" s="68"/>
      <c r="V46" s="68"/>
      <c r="W46" s="68"/>
      <c r="X46" s="68"/>
      <c r="Y46" s="68"/>
    </row>
    <row r="47" spans="1:32" s="59" customFormat="1" ht="17.25" customHeight="1">
      <c r="A47" s="105" t="s">
        <v>4</v>
      </c>
      <c r="B47" s="108" t="s">
        <v>51</v>
      </c>
      <c r="C47" s="107">
        <v>39</v>
      </c>
      <c r="D47" s="178"/>
      <c r="E47" s="52"/>
      <c r="F47" s="52"/>
      <c r="G47" s="51"/>
      <c r="H47" s="53"/>
      <c r="I47" s="53"/>
      <c r="J47" s="53"/>
      <c r="K47" s="53"/>
      <c r="L47" s="53"/>
      <c r="M47" s="53"/>
      <c r="N47" s="51"/>
      <c r="O47" s="69"/>
      <c r="R47" s="68"/>
      <c r="S47" s="68"/>
      <c r="T47" s="68"/>
      <c r="U47" s="68"/>
      <c r="V47" s="68"/>
      <c r="W47" s="68"/>
      <c r="X47" s="68"/>
      <c r="Y47" s="68"/>
      <c r="AF47" s="109"/>
    </row>
    <row r="48" spans="1:32" s="59" customFormat="1" ht="17.25" customHeight="1">
      <c r="A48" s="105" t="s">
        <v>6</v>
      </c>
      <c r="B48" s="108" t="s">
        <v>52</v>
      </c>
      <c r="C48" s="107">
        <v>40</v>
      </c>
      <c r="D48" s="178"/>
      <c r="E48" s="52"/>
      <c r="F48" s="52"/>
      <c r="G48" s="51"/>
      <c r="H48" s="51"/>
      <c r="I48" s="51"/>
      <c r="J48" s="51"/>
      <c r="K48" s="51"/>
      <c r="L48" s="51"/>
      <c r="M48" s="51"/>
      <c r="N48" s="51"/>
      <c r="O48" s="69"/>
    </row>
    <row r="49" spans="1:15" s="59" customFormat="1" ht="17.25" customHeight="1">
      <c r="A49" s="105" t="s">
        <v>8</v>
      </c>
      <c r="B49" s="108" t="s">
        <v>53</v>
      </c>
      <c r="C49" s="107">
        <v>41</v>
      </c>
      <c r="D49" s="178"/>
      <c r="E49" s="52"/>
      <c r="F49" s="52"/>
      <c r="G49" s="51"/>
      <c r="H49" s="51"/>
      <c r="I49" s="51"/>
      <c r="J49" s="51"/>
      <c r="K49" s="51"/>
      <c r="L49" s="51"/>
      <c r="M49" s="51"/>
      <c r="N49" s="51"/>
      <c r="O49" s="69"/>
    </row>
    <row r="50" spans="1:15" s="59" customFormat="1" ht="17.25" customHeight="1">
      <c r="A50" s="105" t="s">
        <v>10</v>
      </c>
      <c r="B50" s="108" t="s">
        <v>54</v>
      </c>
      <c r="C50" s="107">
        <v>42</v>
      </c>
      <c r="D50" s="178"/>
      <c r="E50" s="52"/>
      <c r="F50" s="52"/>
      <c r="G50" s="52"/>
      <c r="H50" s="52"/>
      <c r="I50" s="52"/>
      <c r="J50" s="52"/>
      <c r="K50" s="52"/>
      <c r="L50" s="52"/>
      <c r="M50" s="51"/>
      <c r="N50" s="51"/>
      <c r="O50" s="69"/>
    </row>
    <row r="51" spans="1:15" s="59" customFormat="1" ht="17.25" customHeight="1">
      <c r="A51" s="105" t="s">
        <v>55</v>
      </c>
      <c r="B51" s="108" t="s">
        <v>56</v>
      </c>
      <c r="C51" s="107">
        <v>43</v>
      </c>
      <c r="D51" s="178"/>
      <c r="E51" s="52"/>
      <c r="F51" s="51"/>
      <c r="G51" s="51"/>
      <c r="H51" s="51"/>
      <c r="I51" s="51"/>
      <c r="J51" s="51"/>
      <c r="K51" s="51"/>
      <c r="L51" s="51"/>
      <c r="M51" s="51"/>
      <c r="N51" s="51"/>
      <c r="O51" s="69"/>
    </row>
    <row r="52" spans="1:15" s="59" customFormat="1" ht="17.25" customHeight="1">
      <c r="A52" s="105" t="s">
        <v>12</v>
      </c>
      <c r="B52" s="106" t="s">
        <v>57</v>
      </c>
      <c r="C52" s="107">
        <v>44</v>
      </c>
      <c r="D52" s="130">
        <f>D53+D58</f>
        <v>0</v>
      </c>
      <c r="E52" s="130">
        <f>E53+E58</f>
        <v>0</v>
      </c>
      <c r="F52" s="130">
        <f t="shared" ref="F52:N52" si="12">F53+F58</f>
        <v>0</v>
      </c>
      <c r="G52" s="130">
        <f t="shared" si="12"/>
        <v>0</v>
      </c>
      <c r="H52" s="130">
        <f t="shared" si="12"/>
        <v>0</v>
      </c>
      <c r="I52" s="130">
        <f t="shared" si="12"/>
        <v>0</v>
      </c>
      <c r="J52" s="130">
        <f t="shared" si="12"/>
        <v>0</v>
      </c>
      <c r="K52" s="130">
        <f t="shared" si="12"/>
        <v>0</v>
      </c>
      <c r="L52" s="130">
        <f t="shared" si="12"/>
        <v>0</v>
      </c>
      <c r="M52" s="130">
        <f t="shared" si="12"/>
        <v>0</v>
      </c>
      <c r="N52" s="130">
        <f t="shared" si="12"/>
        <v>0</v>
      </c>
      <c r="O52" s="66"/>
    </row>
    <row r="53" spans="1:15" s="59" customFormat="1" ht="17.25" customHeight="1">
      <c r="A53" s="105" t="s">
        <v>4</v>
      </c>
      <c r="B53" s="108" t="s">
        <v>58</v>
      </c>
      <c r="C53" s="107">
        <v>45</v>
      </c>
      <c r="D53" s="128">
        <f>D54+D57</f>
        <v>0</v>
      </c>
      <c r="E53" s="128">
        <f>E54+E57</f>
        <v>0</v>
      </c>
      <c r="F53" s="128">
        <f t="shared" ref="F53:N53" si="13">F54+F57</f>
        <v>0</v>
      </c>
      <c r="G53" s="128">
        <f t="shared" si="13"/>
        <v>0</v>
      </c>
      <c r="H53" s="128">
        <f t="shared" si="13"/>
        <v>0</v>
      </c>
      <c r="I53" s="128">
        <f t="shared" si="13"/>
        <v>0</v>
      </c>
      <c r="J53" s="128">
        <f t="shared" si="13"/>
        <v>0</v>
      </c>
      <c r="K53" s="128">
        <f t="shared" si="13"/>
        <v>0</v>
      </c>
      <c r="L53" s="128">
        <f t="shared" si="13"/>
        <v>0</v>
      </c>
      <c r="M53" s="128">
        <f t="shared" si="13"/>
        <v>0</v>
      </c>
      <c r="N53" s="128">
        <f t="shared" si="13"/>
        <v>0</v>
      </c>
      <c r="O53" s="69"/>
    </row>
    <row r="54" spans="1:15" s="59" customFormat="1" ht="17.25" customHeight="1">
      <c r="A54" s="105" t="s">
        <v>15</v>
      </c>
      <c r="B54" s="108" t="s">
        <v>59</v>
      </c>
      <c r="C54" s="107">
        <v>46</v>
      </c>
      <c r="D54" s="128">
        <f>D55+D56</f>
        <v>0</v>
      </c>
      <c r="E54" s="128">
        <f>E55+E56</f>
        <v>0</v>
      </c>
      <c r="F54" s="128">
        <f t="shared" ref="F54:N54" si="14">F55+F56</f>
        <v>0</v>
      </c>
      <c r="G54" s="128">
        <f t="shared" si="14"/>
        <v>0</v>
      </c>
      <c r="H54" s="128">
        <f t="shared" si="14"/>
        <v>0</v>
      </c>
      <c r="I54" s="128">
        <f t="shared" si="14"/>
        <v>0</v>
      </c>
      <c r="J54" s="128">
        <f t="shared" si="14"/>
        <v>0</v>
      </c>
      <c r="K54" s="128">
        <f t="shared" si="14"/>
        <v>0</v>
      </c>
      <c r="L54" s="128">
        <f t="shared" si="14"/>
        <v>0</v>
      </c>
      <c r="M54" s="128">
        <f t="shared" si="14"/>
        <v>0</v>
      </c>
      <c r="N54" s="128">
        <f t="shared" si="14"/>
        <v>0</v>
      </c>
      <c r="O54" s="69"/>
    </row>
    <row r="55" spans="1:15" s="59" customFormat="1" ht="17.25" customHeight="1">
      <c r="A55" s="105" t="s">
        <v>36</v>
      </c>
      <c r="B55" s="108" t="s">
        <v>60</v>
      </c>
      <c r="C55" s="107">
        <v>47</v>
      </c>
      <c r="D55" s="178"/>
      <c r="E55" s="52"/>
      <c r="F55" s="52"/>
      <c r="G55" s="51"/>
      <c r="H55" s="51"/>
      <c r="I55" s="51"/>
      <c r="J55" s="51"/>
      <c r="K55" s="51"/>
      <c r="L55" s="51"/>
      <c r="M55" s="51"/>
      <c r="N55" s="51"/>
      <c r="O55" s="69"/>
    </row>
    <row r="56" spans="1:15" s="59" customFormat="1" ht="17.25" customHeight="1">
      <c r="A56" s="105" t="s">
        <v>36</v>
      </c>
      <c r="B56" s="108" t="s">
        <v>61</v>
      </c>
      <c r="C56" s="107">
        <v>48</v>
      </c>
      <c r="D56" s="178"/>
      <c r="E56" s="52"/>
      <c r="F56" s="52"/>
      <c r="G56" s="51"/>
      <c r="H56" s="51"/>
      <c r="I56" s="51"/>
      <c r="J56" s="51"/>
      <c r="K56" s="53"/>
      <c r="L56" s="51"/>
      <c r="M56" s="51"/>
      <c r="N56" s="51"/>
      <c r="O56" s="69"/>
    </row>
    <row r="57" spans="1:15" s="59" customFormat="1" ht="17.25" customHeight="1">
      <c r="A57" s="105" t="s">
        <v>17</v>
      </c>
      <c r="B57" s="108" t="s">
        <v>62</v>
      </c>
      <c r="C57" s="107">
        <v>49</v>
      </c>
      <c r="D57" s="178"/>
      <c r="E57" s="52"/>
      <c r="F57" s="52"/>
      <c r="G57" s="51"/>
      <c r="H57" s="51"/>
      <c r="I57" s="51"/>
      <c r="J57" s="51"/>
      <c r="K57" s="53"/>
      <c r="L57" s="51"/>
      <c r="M57" s="51"/>
      <c r="N57" s="51"/>
      <c r="O57" s="69"/>
    </row>
    <row r="58" spans="1:15" s="59" customFormat="1" ht="17.25" customHeight="1">
      <c r="A58" s="105" t="s">
        <v>6</v>
      </c>
      <c r="B58" s="108" t="s">
        <v>63</v>
      </c>
      <c r="C58" s="107">
        <v>50</v>
      </c>
      <c r="D58" s="128">
        <f>D59+D62+D63+D64</f>
        <v>0</v>
      </c>
      <c r="E58" s="128">
        <f>E59+E62+E63+E64</f>
        <v>0</v>
      </c>
      <c r="F58" s="128">
        <f t="shared" ref="F58:N58" si="15">F59+F62+F63+F64</f>
        <v>0</v>
      </c>
      <c r="G58" s="128">
        <f t="shared" si="15"/>
        <v>0</v>
      </c>
      <c r="H58" s="128">
        <f t="shared" si="15"/>
        <v>0</v>
      </c>
      <c r="I58" s="128">
        <f t="shared" si="15"/>
        <v>0</v>
      </c>
      <c r="J58" s="128">
        <f t="shared" si="15"/>
        <v>0</v>
      </c>
      <c r="K58" s="128">
        <f t="shared" si="15"/>
        <v>0</v>
      </c>
      <c r="L58" s="128">
        <f t="shared" si="15"/>
        <v>0</v>
      </c>
      <c r="M58" s="128">
        <f t="shared" si="15"/>
        <v>0</v>
      </c>
      <c r="N58" s="128">
        <f t="shared" si="15"/>
        <v>0</v>
      </c>
      <c r="O58" s="69"/>
    </row>
    <row r="59" spans="1:15" s="59" customFormat="1" ht="17.25" customHeight="1">
      <c r="A59" s="105" t="s">
        <v>15</v>
      </c>
      <c r="B59" s="108" t="s">
        <v>64</v>
      </c>
      <c r="C59" s="107">
        <v>51</v>
      </c>
      <c r="D59" s="128">
        <f>SUM(D60:D61)</f>
        <v>0</v>
      </c>
      <c r="E59" s="128">
        <f>SUM(E60:E61)</f>
        <v>0</v>
      </c>
      <c r="F59" s="128">
        <f t="shared" ref="F59:N59" si="16">SUM(F60:F61)</f>
        <v>0</v>
      </c>
      <c r="G59" s="128">
        <f t="shared" si="16"/>
        <v>0</v>
      </c>
      <c r="H59" s="128">
        <f t="shared" si="16"/>
        <v>0</v>
      </c>
      <c r="I59" s="128">
        <f t="shared" si="16"/>
        <v>0</v>
      </c>
      <c r="J59" s="128">
        <f t="shared" si="16"/>
        <v>0</v>
      </c>
      <c r="K59" s="128">
        <f t="shared" si="16"/>
        <v>0</v>
      </c>
      <c r="L59" s="128">
        <f t="shared" si="16"/>
        <v>0</v>
      </c>
      <c r="M59" s="128">
        <f t="shared" si="16"/>
        <v>0</v>
      </c>
      <c r="N59" s="128">
        <f t="shared" si="16"/>
        <v>0</v>
      </c>
      <c r="O59" s="69"/>
    </row>
    <row r="60" spans="1:15" s="59" customFormat="1" ht="17.25" customHeight="1">
      <c r="A60" s="105" t="s">
        <v>36</v>
      </c>
      <c r="B60" s="108" t="s">
        <v>60</v>
      </c>
      <c r="C60" s="107">
        <v>52</v>
      </c>
      <c r="D60" s="178"/>
      <c r="E60" s="52"/>
      <c r="F60" s="52"/>
      <c r="G60" s="52"/>
      <c r="H60" s="51"/>
      <c r="I60" s="51"/>
      <c r="J60" s="51"/>
      <c r="K60" s="51"/>
      <c r="L60" s="51"/>
      <c r="M60" s="51"/>
      <c r="N60" s="51"/>
      <c r="O60" s="69"/>
    </row>
    <row r="61" spans="1:15" s="59" customFormat="1" ht="17.25" customHeight="1">
      <c r="A61" s="105" t="s">
        <v>36</v>
      </c>
      <c r="B61" s="108" t="s">
        <v>61</v>
      </c>
      <c r="C61" s="107">
        <v>53</v>
      </c>
      <c r="D61" s="178"/>
      <c r="E61" s="52"/>
      <c r="F61" s="52"/>
      <c r="G61" s="51"/>
      <c r="H61" s="51"/>
      <c r="I61" s="51"/>
      <c r="J61" s="51"/>
      <c r="K61" s="53"/>
      <c r="L61" s="51"/>
      <c r="M61" s="51"/>
      <c r="N61" s="51"/>
      <c r="O61" s="69"/>
    </row>
    <row r="62" spans="1:15" s="59" customFormat="1" ht="24">
      <c r="A62" s="105" t="s">
        <v>17</v>
      </c>
      <c r="B62" s="108" t="s">
        <v>65</v>
      </c>
      <c r="C62" s="107">
        <v>54</v>
      </c>
      <c r="D62" s="178"/>
      <c r="E62" s="52"/>
      <c r="F62" s="52"/>
      <c r="G62" s="52"/>
      <c r="H62" s="52"/>
      <c r="I62" s="52"/>
      <c r="J62" s="52"/>
      <c r="K62" s="52"/>
      <c r="L62" s="52"/>
      <c r="M62" s="52"/>
      <c r="N62" s="51"/>
      <c r="O62" s="69"/>
    </row>
    <row r="63" spans="1:15" s="59" customFormat="1" ht="18" customHeight="1">
      <c r="A63" s="105" t="s">
        <v>19</v>
      </c>
      <c r="B63" s="108" t="s">
        <v>66</v>
      </c>
      <c r="C63" s="107">
        <v>55</v>
      </c>
      <c r="D63" s="178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69"/>
    </row>
    <row r="64" spans="1:15" s="59" customFormat="1" ht="18" customHeight="1">
      <c r="A64" s="105" t="s">
        <v>21</v>
      </c>
      <c r="B64" s="108" t="s">
        <v>67</v>
      </c>
      <c r="C64" s="107">
        <v>56</v>
      </c>
      <c r="D64" s="178"/>
      <c r="E64" s="52"/>
      <c r="F64" s="52"/>
      <c r="G64" s="52"/>
      <c r="H64" s="52"/>
      <c r="I64" s="52"/>
      <c r="J64" s="52"/>
      <c r="K64" s="52"/>
      <c r="L64" s="52"/>
      <c r="M64" s="52"/>
      <c r="N64" s="51"/>
      <c r="O64" s="69"/>
    </row>
    <row r="65" spans="1:15" s="59" customFormat="1" ht="18" customHeight="1">
      <c r="A65" s="105" t="s">
        <v>26</v>
      </c>
      <c r="B65" s="106" t="s">
        <v>68</v>
      </c>
      <c r="C65" s="107">
        <v>57</v>
      </c>
      <c r="D65" s="128">
        <f>D66+D81</f>
        <v>0</v>
      </c>
      <c r="E65" s="128">
        <f>E66+E81</f>
        <v>0</v>
      </c>
      <c r="F65" s="128">
        <f t="shared" ref="F65:N65" si="17">F66+F81</f>
        <v>0</v>
      </c>
      <c r="G65" s="128">
        <f t="shared" si="17"/>
        <v>0</v>
      </c>
      <c r="H65" s="128">
        <f t="shared" si="17"/>
        <v>0</v>
      </c>
      <c r="I65" s="128">
        <f t="shared" si="17"/>
        <v>0</v>
      </c>
      <c r="J65" s="128">
        <f t="shared" si="17"/>
        <v>0</v>
      </c>
      <c r="K65" s="128">
        <f t="shared" si="17"/>
        <v>0</v>
      </c>
      <c r="L65" s="128">
        <f t="shared" si="17"/>
        <v>0</v>
      </c>
      <c r="M65" s="128">
        <f t="shared" si="17"/>
        <v>0</v>
      </c>
      <c r="N65" s="128">
        <f t="shared" si="17"/>
        <v>0</v>
      </c>
      <c r="O65" s="69"/>
    </row>
    <row r="66" spans="1:15" s="59" customFormat="1" ht="18" customHeight="1">
      <c r="A66" s="105" t="s">
        <v>4</v>
      </c>
      <c r="B66" s="108" t="s">
        <v>69</v>
      </c>
      <c r="C66" s="107">
        <v>58</v>
      </c>
      <c r="D66" s="128">
        <f>D67+D72+D77</f>
        <v>0</v>
      </c>
      <c r="E66" s="128">
        <f>E67+E72+E77</f>
        <v>0</v>
      </c>
      <c r="F66" s="128">
        <f t="shared" ref="F66:N66" si="18">F67+F72+F77</f>
        <v>0</v>
      </c>
      <c r="G66" s="128">
        <f t="shared" si="18"/>
        <v>0</v>
      </c>
      <c r="H66" s="128">
        <f t="shared" si="18"/>
        <v>0</v>
      </c>
      <c r="I66" s="128">
        <f t="shared" si="18"/>
        <v>0</v>
      </c>
      <c r="J66" s="128">
        <f t="shared" si="18"/>
        <v>0</v>
      </c>
      <c r="K66" s="128">
        <f t="shared" si="18"/>
        <v>0</v>
      </c>
      <c r="L66" s="128">
        <f t="shared" si="18"/>
        <v>0</v>
      </c>
      <c r="M66" s="128">
        <f t="shared" si="18"/>
        <v>0</v>
      </c>
      <c r="N66" s="128">
        <f t="shared" si="18"/>
        <v>0</v>
      </c>
      <c r="O66" s="69"/>
    </row>
    <row r="67" spans="1:15" s="59" customFormat="1" ht="18" customHeight="1">
      <c r="A67" s="105" t="s">
        <v>15</v>
      </c>
      <c r="B67" s="108" t="s">
        <v>70</v>
      </c>
      <c r="C67" s="107">
        <v>59</v>
      </c>
      <c r="D67" s="128">
        <f>SUM(D68:D71)</f>
        <v>0</v>
      </c>
      <c r="E67" s="128">
        <f>SUM(E68:E71)</f>
        <v>0</v>
      </c>
      <c r="F67" s="128">
        <f t="shared" ref="F67:N67" si="19">SUM(F68:F71)</f>
        <v>0</v>
      </c>
      <c r="G67" s="128">
        <f t="shared" si="19"/>
        <v>0</v>
      </c>
      <c r="H67" s="128">
        <f t="shared" si="19"/>
        <v>0</v>
      </c>
      <c r="I67" s="128">
        <f t="shared" si="19"/>
        <v>0</v>
      </c>
      <c r="J67" s="128">
        <f t="shared" si="19"/>
        <v>0</v>
      </c>
      <c r="K67" s="128">
        <f t="shared" si="19"/>
        <v>0</v>
      </c>
      <c r="L67" s="128">
        <f t="shared" si="19"/>
        <v>0</v>
      </c>
      <c r="M67" s="128">
        <f t="shared" si="19"/>
        <v>0</v>
      </c>
      <c r="N67" s="128">
        <f t="shared" si="19"/>
        <v>0</v>
      </c>
      <c r="O67" s="69"/>
    </row>
    <row r="68" spans="1:15" s="59" customFormat="1" ht="18" customHeight="1">
      <c r="A68" s="105" t="s">
        <v>36</v>
      </c>
      <c r="B68" s="108" t="s">
        <v>37</v>
      </c>
      <c r="C68" s="107">
        <v>60</v>
      </c>
      <c r="D68" s="178"/>
      <c r="E68" s="52"/>
      <c r="F68" s="52"/>
      <c r="G68" s="51"/>
      <c r="H68" s="51"/>
      <c r="I68" s="51"/>
      <c r="J68" s="51"/>
      <c r="K68" s="53"/>
      <c r="L68" s="51"/>
      <c r="M68" s="51"/>
      <c r="N68" s="51"/>
      <c r="O68" s="69"/>
    </row>
    <row r="69" spans="1:15" s="59" customFormat="1" ht="18" customHeight="1">
      <c r="A69" s="105" t="s">
        <v>36</v>
      </c>
      <c r="B69" s="108" t="s">
        <v>38</v>
      </c>
      <c r="C69" s="107">
        <v>61</v>
      </c>
      <c r="D69" s="178"/>
      <c r="E69" s="52"/>
      <c r="F69" s="52"/>
      <c r="G69" s="51"/>
      <c r="H69" s="51"/>
      <c r="I69" s="51"/>
      <c r="J69" s="51"/>
      <c r="K69" s="53"/>
      <c r="L69" s="51"/>
      <c r="M69" s="51"/>
      <c r="N69" s="51"/>
      <c r="O69" s="69"/>
    </row>
    <row r="70" spans="1:15" s="59" customFormat="1" ht="18" customHeight="1">
      <c r="A70" s="105" t="s">
        <v>36</v>
      </c>
      <c r="B70" s="108" t="s">
        <v>39</v>
      </c>
      <c r="C70" s="107">
        <v>62</v>
      </c>
      <c r="D70" s="178"/>
      <c r="E70" s="52"/>
      <c r="F70" s="52"/>
      <c r="G70" s="51"/>
      <c r="H70" s="51"/>
      <c r="I70" s="51"/>
      <c r="J70" s="51"/>
      <c r="K70" s="53"/>
      <c r="L70" s="51"/>
      <c r="M70" s="51"/>
      <c r="N70" s="51"/>
      <c r="O70" s="69"/>
    </row>
    <row r="71" spans="1:15" s="59" customFormat="1" ht="18" customHeight="1">
      <c r="A71" s="105" t="s">
        <v>36</v>
      </c>
      <c r="B71" s="108" t="s">
        <v>71</v>
      </c>
      <c r="C71" s="107">
        <v>63</v>
      </c>
      <c r="D71" s="178"/>
      <c r="E71" s="52"/>
      <c r="F71" s="52"/>
      <c r="G71" s="51"/>
      <c r="H71" s="51"/>
      <c r="I71" s="51"/>
      <c r="J71" s="51"/>
      <c r="K71" s="53"/>
      <c r="L71" s="51"/>
      <c r="M71" s="51"/>
      <c r="N71" s="51"/>
      <c r="O71" s="69"/>
    </row>
    <row r="72" spans="1:15" s="59" customFormat="1" ht="18" customHeight="1">
      <c r="A72" s="105" t="s">
        <v>17</v>
      </c>
      <c r="B72" s="108" t="s">
        <v>72</v>
      </c>
      <c r="C72" s="107">
        <v>64</v>
      </c>
      <c r="D72" s="128">
        <f>SUM(D73:D76)</f>
        <v>0</v>
      </c>
      <c r="E72" s="128">
        <f>SUM(E73:E76)</f>
        <v>0</v>
      </c>
      <c r="F72" s="128">
        <f t="shared" ref="F72:N72" si="20">SUM(F73:F76)</f>
        <v>0</v>
      </c>
      <c r="G72" s="128">
        <f t="shared" si="20"/>
        <v>0</v>
      </c>
      <c r="H72" s="128">
        <f t="shared" si="20"/>
        <v>0</v>
      </c>
      <c r="I72" s="128">
        <f t="shared" si="20"/>
        <v>0</v>
      </c>
      <c r="J72" s="128">
        <f t="shared" si="20"/>
        <v>0</v>
      </c>
      <c r="K72" s="128">
        <f t="shared" si="20"/>
        <v>0</v>
      </c>
      <c r="L72" s="128">
        <f t="shared" si="20"/>
        <v>0</v>
      </c>
      <c r="M72" s="128">
        <f t="shared" si="20"/>
        <v>0</v>
      </c>
      <c r="N72" s="128">
        <f t="shared" si="20"/>
        <v>0</v>
      </c>
      <c r="O72" s="69"/>
    </row>
    <row r="73" spans="1:15" s="59" customFormat="1" ht="18" customHeight="1">
      <c r="A73" s="105" t="s">
        <v>36</v>
      </c>
      <c r="B73" s="108" t="s">
        <v>37</v>
      </c>
      <c r="C73" s="107">
        <v>65</v>
      </c>
      <c r="D73" s="178"/>
      <c r="E73" s="52"/>
      <c r="F73" s="52"/>
      <c r="G73" s="51"/>
      <c r="H73" s="51"/>
      <c r="I73" s="51"/>
      <c r="J73" s="51"/>
      <c r="K73" s="53"/>
      <c r="L73" s="51"/>
      <c r="M73" s="51"/>
      <c r="N73" s="51"/>
      <c r="O73" s="69"/>
    </row>
    <row r="74" spans="1:15" s="59" customFormat="1" ht="18" customHeight="1">
      <c r="A74" s="105" t="s">
        <v>36</v>
      </c>
      <c r="B74" s="108" t="s">
        <v>38</v>
      </c>
      <c r="C74" s="107">
        <v>66</v>
      </c>
      <c r="D74" s="178"/>
      <c r="E74" s="52"/>
      <c r="F74" s="52"/>
      <c r="G74" s="51"/>
      <c r="H74" s="51"/>
      <c r="I74" s="51"/>
      <c r="J74" s="51"/>
      <c r="K74" s="53"/>
      <c r="L74" s="51"/>
      <c r="M74" s="51"/>
      <c r="N74" s="51"/>
      <c r="O74" s="69"/>
    </row>
    <row r="75" spans="1:15" s="59" customFormat="1" ht="18" customHeight="1">
      <c r="A75" s="105" t="s">
        <v>36</v>
      </c>
      <c r="B75" s="108" t="s">
        <v>39</v>
      </c>
      <c r="C75" s="107">
        <v>67</v>
      </c>
      <c r="D75" s="178"/>
      <c r="E75" s="52"/>
      <c r="F75" s="52"/>
      <c r="G75" s="51"/>
      <c r="H75" s="51"/>
      <c r="I75" s="51"/>
      <c r="J75" s="51"/>
      <c r="K75" s="53"/>
      <c r="L75" s="51"/>
      <c r="M75" s="51"/>
      <c r="N75" s="51"/>
      <c r="O75" s="69"/>
    </row>
    <row r="76" spans="1:15" s="59" customFormat="1" ht="18" customHeight="1">
      <c r="A76" s="105" t="s">
        <v>36</v>
      </c>
      <c r="B76" s="108" t="s">
        <v>71</v>
      </c>
      <c r="C76" s="107">
        <v>68</v>
      </c>
      <c r="D76" s="178"/>
      <c r="E76" s="52"/>
      <c r="F76" s="52"/>
      <c r="G76" s="51"/>
      <c r="H76" s="51"/>
      <c r="I76" s="51"/>
      <c r="J76" s="51"/>
      <c r="K76" s="53"/>
      <c r="L76" s="51"/>
      <c r="M76" s="51"/>
      <c r="N76" s="51"/>
      <c r="O76" s="69"/>
    </row>
    <row r="77" spans="1:15" s="59" customFormat="1" ht="18" customHeight="1">
      <c r="A77" s="105" t="s">
        <v>19</v>
      </c>
      <c r="B77" s="108" t="s">
        <v>73</v>
      </c>
      <c r="C77" s="107">
        <v>69</v>
      </c>
      <c r="D77" s="128">
        <f>D78+D79+D80</f>
        <v>0</v>
      </c>
      <c r="E77" s="128">
        <f>E78+E79+E80</f>
        <v>0</v>
      </c>
      <c r="F77" s="128">
        <f t="shared" ref="F77:N77" si="21">F78+F79+F80</f>
        <v>0</v>
      </c>
      <c r="G77" s="128">
        <f t="shared" si="21"/>
        <v>0</v>
      </c>
      <c r="H77" s="128">
        <f t="shared" si="21"/>
        <v>0</v>
      </c>
      <c r="I77" s="128">
        <f t="shared" si="21"/>
        <v>0</v>
      </c>
      <c r="J77" s="128">
        <f t="shared" si="21"/>
        <v>0</v>
      </c>
      <c r="K77" s="128">
        <f t="shared" si="21"/>
        <v>0</v>
      </c>
      <c r="L77" s="128">
        <f t="shared" si="21"/>
        <v>0</v>
      </c>
      <c r="M77" s="128">
        <f t="shared" si="21"/>
        <v>0</v>
      </c>
      <c r="N77" s="128">
        <f t="shared" si="21"/>
        <v>0</v>
      </c>
      <c r="O77" s="69"/>
    </row>
    <row r="78" spans="1:15" s="59" customFormat="1" ht="18" customHeight="1">
      <c r="A78" s="105" t="s">
        <v>36</v>
      </c>
      <c r="B78" s="108" t="s">
        <v>74</v>
      </c>
      <c r="C78" s="107">
        <v>70</v>
      </c>
      <c r="D78" s="178"/>
      <c r="E78" s="52"/>
      <c r="F78" s="52"/>
      <c r="G78" s="51"/>
      <c r="H78" s="53"/>
      <c r="I78" s="53"/>
      <c r="J78" s="53"/>
      <c r="K78" s="53"/>
      <c r="L78" s="53"/>
      <c r="M78" s="54"/>
      <c r="N78" s="54"/>
      <c r="O78" s="69"/>
    </row>
    <row r="79" spans="1:15" s="59" customFormat="1" ht="18" customHeight="1">
      <c r="A79" s="105" t="s">
        <v>36</v>
      </c>
      <c r="B79" s="108" t="s">
        <v>75</v>
      </c>
      <c r="C79" s="107">
        <v>71</v>
      </c>
      <c r="D79" s="178"/>
      <c r="E79" s="52"/>
      <c r="F79" s="52"/>
      <c r="G79" s="51"/>
      <c r="H79" s="51"/>
      <c r="I79" s="51"/>
      <c r="J79" s="51"/>
      <c r="K79" s="53"/>
      <c r="L79" s="51"/>
      <c r="M79" s="55"/>
      <c r="N79" s="55"/>
      <c r="O79" s="69"/>
    </row>
    <row r="80" spans="1:15" s="59" customFormat="1" ht="18" customHeight="1">
      <c r="A80" s="105" t="s">
        <v>36</v>
      </c>
      <c r="B80" s="108" t="s">
        <v>76</v>
      </c>
      <c r="C80" s="107">
        <v>72</v>
      </c>
      <c r="D80" s="178"/>
      <c r="E80" s="52"/>
      <c r="F80" s="52"/>
      <c r="G80" s="51"/>
      <c r="H80" s="51"/>
      <c r="I80" s="51"/>
      <c r="J80" s="51"/>
      <c r="K80" s="53"/>
      <c r="L80" s="51"/>
      <c r="M80" s="51"/>
      <c r="N80" s="51"/>
      <c r="O80" s="69"/>
    </row>
    <row r="81" spans="1:33" s="59" customFormat="1" ht="18" customHeight="1">
      <c r="A81" s="105" t="s">
        <v>6</v>
      </c>
      <c r="B81" s="108" t="s">
        <v>77</v>
      </c>
      <c r="C81" s="107">
        <v>73</v>
      </c>
      <c r="D81" s="178"/>
      <c r="E81" s="52"/>
      <c r="F81" s="52"/>
      <c r="G81" s="51"/>
      <c r="H81" s="51"/>
      <c r="I81" s="51"/>
      <c r="J81" s="51"/>
      <c r="K81" s="51"/>
      <c r="L81" s="51"/>
      <c r="M81" s="51"/>
      <c r="N81" s="51"/>
      <c r="O81" s="69"/>
    </row>
    <row r="82" spans="1:33" s="59" customFormat="1" ht="18" customHeight="1">
      <c r="A82" s="105" t="s">
        <v>30</v>
      </c>
      <c r="B82" s="106" t="s">
        <v>78</v>
      </c>
      <c r="C82" s="107">
        <v>74</v>
      </c>
      <c r="D82" s="178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69"/>
    </row>
    <row r="83" spans="1:33" s="59" customFormat="1" ht="18" customHeight="1" thickBot="1">
      <c r="A83" s="110"/>
      <c r="B83" s="111" t="s">
        <v>79</v>
      </c>
      <c r="C83" s="112">
        <v>75</v>
      </c>
      <c r="D83" s="131">
        <f>D9+D45</f>
        <v>0</v>
      </c>
      <c r="E83" s="131">
        <f>E9+E45</f>
        <v>0</v>
      </c>
      <c r="F83" s="131">
        <f t="shared" ref="F83:M83" si="22">F9+F45</f>
        <v>0</v>
      </c>
      <c r="G83" s="131">
        <f t="shared" si="22"/>
        <v>0</v>
      </c>
      <c r="H83" s="131">
        <f t="shared" si="22"/>
        <v>0</v>
      </c>
      <c r="I83" s="131">
        <f t="shared" si="22"/>
        <v>0</v>
      </c>
      <c r="J83" s="131">
        <f t="shared" si="22"/>
        <v>0</v>
      </c>
      <c r="K83" s="131">
        <f t="shared" si="22"/>
        <v>0</v>
      </c>
      <c r="L83" s="131">
        <f t="shared" si="22"/>
        <v>0</v>
      </c>
      <c r="M83" s="131">
        <f t="shared" si="22"/>
        <v>0</v>
      </c>
      <c r="N83" s="131">
        <f t="shared" ref="N83" si="23">N9+N45</f>
        <v>0</v>
      </c>
      <c r="O83" s="69"/>
    </row>
    <row r="84" spans="1:33" s="59" customFormat="1" ht="12">
      <c r="A84" s="113"/>
      <c r="B84" s="113"/>
      <c r="C84" s="113"/>
      <c r="D84" s="113"/>
      <c r="E84" s="114"/>
      <c r="F84" s="114"/>
      <c r="G84" s="114"/>
      <c r="H84" s="114"/>
      <c r="I84" s="114"/>
      <c r="J84" s="114"/>
      <c r="K84" s="114"/>
      <c r="L84" s="114"/>
      <c r="M84" s="114"/>
    </row>
    <row r="85" spans="1:33" s="59" customFormat="1" ht="11.25" customHeight="1">
      <c r="A85" s="115"/>
      <c r="B85" s="115"/>
      <c r="C85" s="115"/>
      <c r="D85" s="115"/>
      <c r="E85" s="116"/>
      <c r="F85" s="116"/>
      <c r="G85" s="116"/>
      <c r="H85" s="116"/>
      <c r="I85" s="116"/>
      <c r="J85" s="116"/>
      <c r="K85" s="116" t="s">
        <v>257</v>
      </c>
      <c r="L85" s="116"/>
      <c r="M85" s="116"/>
    </row>
    <row r="86" spans="1:33" s="59" customFormat="1" ht="15.75" customHeight="1" thickBot="1">
      <c r="A86" s="196" t="s">
        <v>265</v>
      </c>
      <c r="B86" s="197"/>
      <c r="C86" s="197"/>
      <c r="D86" s="198"/>
      <c r="E86" s="198"/>
      <c r="F86" s="198"/>
      <c r="G86" s="198"/>
      <c r="H86" s="198"/>
      <c r="I86" s="198"/>
      <c r="J86" s="198"/>
      <c r="K86" s="198"/>
      <c r="L86" s="198"/>
      <c r="M86" s="198"/>
    </row>
    <row r="87" spans="1:33" s="59" customFormat="1" ht="34.5" customHeight="1" thickBot="1">
      <c r="A87" s="195" t="s">
        <v>80</v>
      </c>
      <c r="B87" s="194" t="s">
        <v>81</v>
      </c>
      <c r="C87" s="194" t="s">
        <v>82</v>
      </c>
      <c r="D87" s="132" t="str">
        <f t="shared" ref="D87" si="24">D7</f>
        <v>Okres   poprzedzający        (t-2)</v>
      </c>
      <c r="E87" s="132" t="str">
        <f t="shared" ref="E87:N87" si="25">E7</f>
        <v>Okres   poprzedzający         (t-1)</v>
      </c>
      <c r="F87" s="132" t="str">
        <f t="shared" si="25"/>
        <v xml:space="preserve">Okres bieżący        (t0)      </v>
      </c>
      <c r="G87" s="132" t="str">
        <f t="shared" si="25"/>
        <v xml:space="preserve">Okres prognozowany     (t+1)                    </v>
      </c>
      <c r="H87" s="132" t="str">
        <f t="shared" si="25"/>
        <v xml:space="preserve">Okres prognozowany      (t+2)                    </v>
      </c>
      <c r="I87" s="132" t="str">
        <f t="shared" si="25"/>
        <v xml:space="preserve">Okres prognozowany      (t+3)                    </v>
      </c>
      <c r="J87" s="132" t="str">
        <f t="shared" si="25"/>
        <v xml:space="preserve">Okres prognozowany    (t+4)                    </v>
      </c>
      <c r="K87" s="132" t="str">
        <f t="shared" si="25"/>
        <v xml:space="preserve">Okres prognozowany     (t+5)                    </v>
      </c>
      <c r="L87" s="132" t="str">
        <f t="shared" si="25"/>
        <v xml:space="preserve">Okres prognozowany     (t+6)                    </v>
      </c>
      <c r="M87" s="132" t="str">
        <f t="shared" si="25"/>
        <v xml:space="preserve">Okres prognozowany      (t+7)                    </v>
      </c>
      <c r="N87" s="133" t="str">
        <f t="shared" si="25"/>
        <v xml:space="preserve">Okres    prognozowany    (t+8)                    </v>
      </c>
      <c r="O87" s="71"/>
    </row>
    <row r="88" spans="1:33" s="59" customFormat="1" ht="27.75" customHeight="1">
      <c r="A88" s="195"/>
      <c r="B88" s="194"/>
      <c r="C88" s="194"/>
      <c r="D88" s="117" t="str">
        <f t="shared" ref="D88" si="26">D8</f>
        <v>………. r.</v>
      </c>
      <c r="E88" s="117" t="str">
        <f t="shared" ref="E88:N88" si="27">E8</f>
        <v>………. r.</v>
      </c>
      <c r="F88" s="117" t="str">
        <f t="shared" si="27"/>
        <v>………. r.</v>
      </c>
      <c r="G88" s="118" t="str">
        <f t="shared" si="27"/>
        <v>………. r.</v>
      </c>
      <c r="H88" s="117" t="str">
        <f t="shared" si="27"/>
        <v>………. r.</v>
      </c>
      <c r="I88" s="98" t="str">
        <f t="shared" si="27"/>
        <v>………. r.</v>
      </c>
      <c r="J88" s="98" t="str">
        <f t="shared" si="27"/>
        <v>………. r.</v>
      </c>
      <c r="K88" s="98" t="str">
        <f t="shared" si="27"/>
        <v>………. r.</v>
      </c>
      <c r="L88" s="98" t="str">
        <f t="shared" si="27"/>
        <v>………. r.</v>
      </c>
      <c r="M88" s="98" t="str">
        <f t="shared" si="27"/>
        <v>………. r.</v>
      </c>
      <c r="N88" s="98" t="str">
        <f t="shared" si="27"/>
        <v>………. r.</v>
      </c>
      <c r="O88" s="72"/>
    </row>
    <row r="89" spans="1:33" s="59" customFormat="1" ht="18.75" customHeight="1">
      <c r="A89" s="119" t="s">
        <v>0</v>
      </c>
      <c r="B89" s="120" t="s">
        <v>83</v>
      </c>
      <c r="C89" s="121">
        <v>76</v>
      </c>
      <c r="D89" s="134">
        <f>D90+D91+D92+D93+D94+D95+D96+D97+D98</f>
        <v>0</v>
      </c>
      <c r="E89" s="134">
        <f>E90+E91+E92+E93+E94+E95+E96+E97+E98</f>
        <v>0</v>
      </c>
      <c r="F89" s="134">
        <f t="shared" ref="F89:N89" si="28">F90+F91+F92+F93+F94+F95+F96+F97+F98</f>
        <v>0</v>
      </c>
      <c r="G89" s="134">
        <f t="shared" si="28"/>
        <v>0</v>
      </c>
      <c r="H89" s="134">
        <f t="shared" si="28"/>
        <v>0</v>
      </c>
      <c r="I89" s="134">
        <f t="shared" si="28"/>
        <v>0</v>
      </c>
      <c r="J89" s="134">
        <f t="shared" si="28"/>
        <v>0</v>
      </c>
      <c r="K89" s="134">
        <f t="shared" si="28"/>
        <v>0</v>
      </c>
      <c r="L89" s="134">
        <f t="shared" si="28"/>
        <v>0</v>
      </c>
      <c r="M89" s="134">
        <f t="shared" si="28"/>
        <v>0</v>
      </c>
      <c r="N89" s="134">
        <f t="shared" si="28"/>
        <v>0</v>
      </c>
      <c r="O89" s="73"/>
    </row>
    <row r="90" spans="1:33" s="59" customFormat="1" ht="18.75" customHeight="1">
      <c r="A90" s="81" t="s">
        <v>2</v>
      </c>
      <c r="B90" s="82" t="s">
        <v>84</v>
      </c>
      <c r="C90" s="122">
        <v>77</v>
      </c>
      <c r="D90" s="58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74"/>
    </row>
    <row r="91" spans="1:33" s="59" customFormat="1" ht="21.75" customHeight="1">
      <c r="A91" s="81" t="s">
        <v>12</v>
      </c>
      <c r="B91" s="82" t="s">
        <v>85</v>
      </c>
      <c r="C91" s="122">
        <v>78</v>
      </c>
      <c r="D91" s="58"/>
      <c r="E91" s="56"/>
      <c r="F91" s="56"/>
      <c r="G91" s="56"/>
      <c r="H91" s="57"/>
      <c r="I91" s="56"/>
      <c r="J91" s="56"/>
      <c r="K91" s="56"/>
      <c r="L91" s="56"/>
      <c r="M91" s="56"/>
      <c r="N91" s="56"/>
      <c r="O91" s="74"/>
    </row>
    <row r="92" spans="1:33" s="59" customFormat="1" ht="18.75" customHeight="1">
      <c r="A92" s="81" t="s">
        <v>26</v>
      </c>
      <c r="B92" s="82" t="s">
        <v>86</v>
      </c>
      <c r="C92" s="122">
        <v>79</v>
      </c>
      <c r="D92" s="58"/>
      <c r="E92" s="56"/>
      <c r="F92" s="56"/>
      <c r="G92" s="56"/>
      <c r="H92" s="57"/>
      <c r="I92" s="56"/>
      <c r="J92" s="56"/>
      <c r="K92" s="56"/>
      <c r="L92" s="56"/>
      <c r="M92" s="56"/>
      <c r="N92" s="56"/>
      <c r="O92" s="74"/>
    </row>
    <row r="93" spans="1:33" s="59" customFormat="1" ht="18.75" customHeight="1">
      <c r="A93" s="81" t="s">
        <v>30</v>
      </c>
      <c r="B93" s="82" t="s">
        <v>87</v>
      </c>
      <c r="C93" s="122">
        <v>80</v>
      </c>
      <c r="D93" s="58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74"/>
      <c r="P93" s="75"/>
      <c r="Q93" s="75"/>
      <c r="R93" s="75"/>
      <c r="S93" s="75"/>
      <c r="T93" s="75"/>
      <c r="AG93" s="68"/>
    </row>
    <row r="94" spans="1:33" s="59" customFormat="1" ht="18.75" customHeight="1">
      <c r="A94" s="81" t="s">
        <v>44</v>
      </c>
      <c r="B94" s="82" t="s">
        <v>88</v>
      </c>
      <c r="C94" s="122">
        <v>81</v>
      </c>
      <c r="D94" s="58"/>
      <c r="E94" s="56"/>
      <c r="F94" s="56"/>
      <c r="G94" s="56"/>
      <c r="H94" s="57"/>
      <c r="I94" s="56"/>
      <c r="J94" s="56"/>
      <c r="K94" s="56"/>
      <c r="L94" s="56"/>
      <c r="M94" s="56"/>
      <c r="N94" s="56"/>
      <c r="O94" s="74"/>
    </row>
    <row r="95" spans="1:33" s="59" customFormat="1" ht="18.75" customHeight="1">
      <c r="A95" s="81" t="s">
        <v>89</v>
      </c>
      <c r="B95" s="82" t="s">
        <v>90</v>
      </c>
      <c r="C95" s="122">
        <v>82</v>
      </c>
      <c r="D95" s="58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74"/>
    </row>
    <row r="96" spans="1:33" s="59" customFormat="1" ht="18.75" customHeight="1">
      <c r="A96" s="81" t="s">
        <v>91</v>
      </c>
      <c r="B96" s="82" t="s">
        <v>258</v>
      </c>
      <c r="C96" s="122">
        <v>83</v>
      </c>
      <c r="D96" s="58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74"/>
    </row>
    <row r="97" spans="1:36" s="59" customFormat="1" ht="18.75" customHeight="1">
      <c r="A97" s="81" t="s">
        <v>92</v>
      </c>
      <c r="B97" s="82" t="s">
        <v>93</v>
      </c>
      <c r="C97" s="122">
        <v>84</v>
      </c>
      <c r="D97" s="93">
        <f>'Tablica nr 2'!D59</f>
        <v>0</v>
      </c>
      <c r="E97" s="93">
        <f>'Tablica nr 2'!E59</f>
        <v>0</v>
      </c>
      <c r="F97" s="93">
        <f>'Tablica nr 2'!F59</f>
        <v>0</v>
      </c>
      <c r="G97" s="93">
        <f>'Tablica nr 2'!G59</f>
        <v>0</v>
      </c>
      <c r="H97" s="93">
        <f>'Tablica nr 2'!H59</f>
        <v>0</v>
      </c>
      <c r="I97" s="93">
        <f>'Tablica nr 2'!I59</f>
        <v>0</v>
      </c>
      <c r="J97" s="93">
        <f>'Tablica nr 2'!J59</f>
        <v>0</v>
      </c>
      <c r="K97" s="93">
        <f>'Tablica nr 2'!K59</f>
        <v>0</v>
      </c>
      <c r="L97" s="93">
        <f>'Tablica nr 2'!L59</f>
        <v>0</v>
      </c>
      <c r="M97" s="93">
        <f>'Tablica nr 2'!M59</f>
        <v>0</v>
      </c>
      <c r="N97" s="93">
        <f>'Tablica nr 2'!N59</f>
        <v>0</v>
      </c>
      <c r="O97" s="74"/>
    </row>
    <row r="98" spans="1:36" s="59" customFormat="1" ht="22.5">
      <c r="A98" s="81" t="s">
        <v>94</v>
      </c>
      <c r="B98" s="82" t="s">
        <v>95</v>
      </c>
      <c r="C98" s="122">
        <v>85</v>
      </c>
      <c r="D98" s="58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74"/>
    </row>
    <row r="99" spans="1:36" s="59" customFormat="1" ht="22.5">
      <c r="A99" s="119" t="s">
        <v>48</v>
      </c>
      <c r="B99" s="120" t="s">
        <v>96</v>
      </c>
      <c r="C99" s="121">
        <v>86</v>
      </c>
      <c r="D99" s="135">
        <f>D100+D108+D115+D134</f>
        <v>0</v>
      </c>
      <c r="E99" s="135">
        <f>E100+E108+E115+E134</f>
        <v>0</v>
      </c>
      <c r="F99" s="135">
        <f t="shared" ref="F99:N99" si="29">F100+F108+F115+F134</f>
        <v>0</v>
      </c>
      <c r="G99" s="135">
        <f t="shared" si="29"/>
        <v>0</v>
      </c>
      <c r="H99" s="135">
        <f t="shared" si="29"/>
        <v>0</v>
      </c>
      <c r="I99" s="135">
        <f t="shared" si="29"/>
        <v>0</v>
      </c>
      <c r="J99" s="135">
        <f t="shared" si="29"/>
        <v>0</v>
      </c>
      <c r="K99" s="135">
        <f t="shared" si="29"/>
        <v>0</v>
      </c>
      <c r="L99" s="135">
        <f t="shared" si="29"/>
        <v>0</v>
      </c>
      <c r="M99" s="135">
        <f t="shared" si="29"/>
        <v>0</v>
      </c>
      <c r="N99" s="135">
        <f t="shared" si="29"/>
        <v>0</v>
      </c>
      <c r="O99" s="73"/>
    </row>
    <row r="100" spans="1:36" s="59" customFormat="1" ht="18" customHeight="1">
      <c r="A100" s="81" t="s">
        <v>2</v>
      </c>
      <c r="B100" s="82" t="s">
        <v>97</v>
      </c>
      <c r="C100" s="122">
        <v>87</v>
      </c>
      <c r="D100" s="93">
        <f>D101+D102+D105</f>
        <v>0</v>
      </c>
      <c r="E100" s="93">
        <f>E101+E102+E105</f>
        <v>0</v>
      </c>
      <c r="F100" s="93">
        <f t="shared" ref="F100:N100" si="30">F101+F102+F105</f>
        <v>0</v>
      </c>
      <c r="G100" s="93">
        <f t="shared" si="30"/>
        <v>0</v>
      </c>
      <c r="H100" s="93">
        <f t="shared" si="30"/>
        <v>0</v>
      </c>
      <c r="I100" s="93">
        <f t="shared" si="30"/>
        <v>0</v>
      </c>
      <c r="J100" s="93">
        <f t="shared" si="30"/>
        <v>0</v>
      </c>
      <c r="K100" s="93">
        <f t="shared" si="30"/>
        <v>0</v>
      </c>
      <c r="L100" s="93">
        <f t="shared" si="30"/>
        <v>0</v>
      </c>
      <c r="M100" s="93">
        <f t="shared" si="30"/>
        <v>0</v>
      </c>
      <c r="N100" s="93">
        <f t="shared" si="30"/>
        <v>0</v>
      </c>
      <c r="O100" s="74"/>
    </row>
    <row r="101" spans="1:36" s="59" customFormat="1" ht="18" customHeight="1">
      <c r="A101" s="81" t="s">
        <v>4</v>
      </c>
      <c r="B101" s="82" t="s">
        <v>98</v>
      </c>
      <c r="C101" s="122">
        <v>88</v>
      </c>
      <c r="D101" s="58"/>
      <c r="E101" s="56"/>
      <c r="F101" s="56"/>
      <c r="G101" s="56"/>
      <c r="H101" s="57"/>
      <c r="I101" s="56"/>
      <c r="J101" s="56"/>
      <c r="K101" s="56"/>
      <c r="L101" s="56"/>
      <c r="M101" s="56"/>
      <c r="N101" s="56"/>
      <c r="O101" s="74"/>
    </row>
    <row r="102" spans="1:36" s="59" customFormat="1" ht="18" customHeight="1">
      <c r="A102" s="81" t="s">
        <v>6</v>
      </c>
      <c r="B102" s="82" t="s">
        <v>99</v>
      </c>
      <c r="C102" s="122">
        <v>89</v>
      </c>
      <c r="D102" s="93">
        <f>SUM(D103:D104)</f>
        <v>0</v>
      </c>
      <c r="E102" s="93">
        <f>SUM(E103:E104)</f>
        <v>0</v>
      </c>
      <c r="F102" s="93">
        <f t="shared" ref="F102:N102" si="31">SUM(F103:F104)</f>
        <v>0</v>
      </c>
      <c r="G102" s="93">
        <f t="shared" si="31"/>
        <v>0</v>
      </c>
      <c r="H102" s="93">
        <f t="shared" si="31"/>
        <v>0</v>
      </c>
      <c r="I102" s="93">
        <f t="shared" si="31"/>
        <v>0</v>
      </c>
      <c r="J102" s="93">
        <f t="shared" si="31"/>
        <v>0</v>
      </c>
      <c r="K102" s="93">
        <f t="shared" si="31"/>
        <v>0</v>
      </c>
      <c r="L102" s="93">
        <f t="shared" si="31"/>
        <v>0</v>
      </c>
      <c r="M102" s="93">
        <f t="shared" si="31"/>
        <v>0</v>
      </c>
      <c r="N102" s="93">
        <f t="shared" si="31"/>
        <v>0</v>
      </c>
      <c r="O102" s="74"/>
    </row>
    <row r="103" spans="1:36" s="59" customFormat="1" ht="18" customHeight="1">
      <c r="A103" s="81" t="s">
        <v>36</v>
      </c>
      <c r="B103" s="82" t="s">
        <v>100</v>
      </c>
      <c r="C103" s="122">
        <v>90</v>
      </c>
      <c r="D103" s="58"/>
      <c r="E103" s="56"/>
      <c r="F103" s="56"/>
      <c r="G103" s="56"/>
      <c r="H103" s="57"/>
      <c r="I103" s="56"/>
      <c r="J103" s="56"/>
      <c r="K103" s="56"/>
      <c r="L103" s="56"/>
      <c r="M103" s="56"/>
      <c r="N103" s="56"/>
      <c r="O103" s="74"/>
    </row>
    <row r="104" spans="1:36" s="59" customFormat="1" ht="18" customHeight="1">
      <c r="A104" s="81" t="s">
        <v>36</v>
      </c>
      <c r="B104" s="82" t="s">
        <v>101</v>
      </c>
      <c r="C104" s="122">
        <v>91</v>
      </c>
      <c r="D104" s="58"/>
      <c r="E104" s="56"/>
      <c r="F104" s="56"/>
      <c r="G104" s="56"/>
      <c r="H104" s="57"/>
      <c r="I104" s="56"/>
      <c r="J104" s="56"/>
      <c r="K104" s="56"/>
      <c r="L104" s="56"/>
      <c r="M104" s="56"/>
      <c r="N104" s="56"/>
      <c r="O104" s="74"/>
    </row>
    <row r="105" spans="1:36" s="59" customFormat="1" ht="18" customHeight="1">
      <c r="A105" s="81" t="s">
        <v>8</v>
      </c>
      <c r="B105" s="82" t="s">
        <v>102</v>
      </c>
      <c r="C105" s="122">
        <v>92</v>
      </c>
      <c r="D105" s="93">
        <f>SUM(D106:D107)</f>
        <v>0</v>
      </c>
      <c r="E105" s="93">
        <f>SUM(E106:E107)</f>
        <v>0</v>
      </c>
      <c r="F105" s="93">
        <f t="shared" ref="F105:N105" si="32">SUM(F106:F107)</f>
        <v>0</v>
      </c>
      <c r="G105" s="93">
        <f t="shared" si="32"/>
        <v>0</v>
      </c>
      <c r="H105" s="93">
        <f t="shared" si="32"/>
        <v>0</v>
      </c>
      <c r="I105" s="93">
        <f t="shared" si="32"/>
        <v>0</v>
      </c>
      <c r="J105" s="93">
        <f t="shared" si="32"/>
        <v>0</v>
      </c>
      <c r="K105" s="93">
        <f t="shared" si="32"/>
        <v>0</v>
      </c>
      <c r="L105" s="93">
        <f t="shared" si="32"/>
        <v>0</v>
      </c>
      <c r="M105" s="93">
        <f t="shared" si="32"/>
        <v>0</v>
      </c>
      <c r="N105" s="93">
        <f t="shared" si="32"/>
        <v>0</v>
      </c>
      <c r="O105" s="74"/>
    </row>
    <row r="106" spans="1:36" s="59" customFormat="1" ht="18" customHeight="1">
      <c r="A106" s="81" t="s">
        <v>36</v>
      </c>
      <c r="B106" s="82" t="s">
        <v>103</v>
      </c>
      <c r="C106" s="122">
        <v>93</v>
      </c>
      <c r="D106" s="58"/>
      <c r="E106" s="56"/>
      <c r="F106" s="56"/>
      <c r="G106" s="56"/>
      <c r="H106" s="57"/>
      <c r="I106" s="56"/>
      <c r="J106" s="56"/>
      <c r="K106" s="56"/>
      <c r="L106" s="56"/>
      <c r="M106" s="56"/>
      <c r="N106" s="56"/>
      <c r="O106" s="74"/>
    </row>
    <row r="107" spans="1:36" s="59" customFormat="1" ht="18" customHeight="1">
      <c r="A107" s="81" t="s">
        <v>36</v>
      </c>
      <c r="B107" s="82" t="s">
        <v>104</v>
      </c>
      <c r="C107" s="122">
        <v>94</v>
      </c>
      <c r="D107" s="58"/>
      <c r="E107" s="56"/>
      <c r="F107" s="56"/>
      <c r="G107" s="56"/>
      <c r="H107" s="57"/>
      <c r="I107" s="56"/>
      <c r="J107" s="56"/>
      <c r="K107" s="56"/>
      <c r="L107" s="56"/>
      <c r="M107" s="56"/>
      <c r="N107" s="56"/>
      <c r="O107" s="74"/>
    </row>
    <row r="108" spans="1:36" s="59" customFormat="1" ht="18" customHeight="1">
      <c r="A108" s="81" t="s">
        <v>12</v>
      </c>
      <c r="B108" s="123" t="s">
        <v>105</v>
      </c>
      <c r="C108" s="122">
        <v>95</v>
      </c>
      <c r="D108" s="93">
        <f>SUM(D109:D110)</f>
        <v>0</v>
      </c>
      <c r="E108" s="93">
        <f>SUM(E109:E110)</f>
        <v>0</v>
      </c>
      <c r="F108" s="93">
        <f t="shared" ref="F108:N108" si="33">SUM(F109:F110)</f>
        <v>0</v>
      </c>
      <c r="G108" s="93">
        <f t="shared" si="33"/>
        <v>0</v>
      </c>
      <c r="H108" s="93">
        <f t="shared" si="33"/>
        <v>0</v>
      </c>
      <c r="I108" s="93">
        <f t="shared" si="33"/>
        <v>0</v>
      </c>
      <c r="J108" s="93">
        <f t="shared" si="33"/>
        <v>0</v>
      </c>
      <c r="K108" s="93">
        <f t="shared" si="33"/>
        <v>0</v>
      </c>
      <c r="L108" s="93">
        <f t="shared" si="33"/>
        <v>0</v>
      </c>
      <c r="M108" s="93">
        <f t="shared" si="33"/>
        <v>0</v>
      </c>
      <c r="N108" s="93">
        <f t="shared" si="33"/>
        <v>0</v>
      </c>
      <c r="O108" s="74"/>
    </row>
    <row r="109" spans="1:36" s="59" customFormat="1" ht="18" customHeight="1">
      <c r="A109" s="81" t="s">
        <v>4</v>
      </c>
      <c r="B109" s="82" t="s">
        <v>106</v>
      </c>
      <c r="C109" s="122">
        <v>96</v>
      </c>
      <c r="D109" s="58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74"/>
    </row>
    <row r="110" spans="1:36" s="59" customFormat="1" ht="18" customHeight="1">
      <c r="A110" s="81" t="s">
        <v>6</v>
      </c>
      <c r="B110" s="82" t="s">
        <v>107</v>
      </c>
      <c r="C110" s="122">
        <v>97</v>
      </c>
      <c r="D110" s="93">
        <f>D111+D112+D113+D114</f>
        <v>0</v>
      </c>
      <c r="E110" s="93">
        <f>E111+E112+E113+E114</f>
        <v>0</v>
      </c>
      <c r="F110" s="93">
        <f t="shared" ref="F110:N110" si="34">F111+F112+F113+F114</f>
        <v>0</v>
      </c>
      <c r="G110" s="93">
        <f t="shared" si="34"/>
        <v>0</v>
      </c>
      <c r="H110" s="93">
        <f t="shared" si="34"/>
        <v>0</v>
      </c>
      <c r="I110" s="93">
        <f t="shared" si="34"/>
        <v>0</v>
      </c>
      <c r="J110" s="93">
        <f t="shared" si="34"/>
        <v>0</v>
      </c>
      <c r="K110" s="93">
        <f t="shared" si="34"/>
        <v>0</v>
      </c>
      <c r="L110" s="93">
        <f t="shared" si="34"/>
        <v>0</v>
      </c>
      <c r="M110" s="93">
        <f t="shared" si="34"/>
        <v>0</v>
      </c>
      <c r="N110" s="93">
        <f t="shared" si="34"/>
        <v>0</v>
      </c>
      <c r="O110" s="74"/>
      <c r="AF110" s="68"/>
      <c r="AG110" s="68"/>
      <c r="AH110" s="68"/>
      <c r="AI110" s="68"/>
      <c r="AJ110" s="68"/>
    </row>
    <row r="111" spans="1:36" s="59" customFormat="1" ht="18" customHeight="1">
      <c r="A111" s="81" t="s">
        <v>15</v>
      </c>
      <c r="B111" s="82" t="s">
        <v>108</v>
      </c>
      <c r="C111" s="122">
        <v>98</v>
      </c>
      <c r="D111" s="58"/>
      <c r="E111" s="56"/>
      <c r="F111" s="56"/>
      <c r="G111" s="58"/>
      <c r="H111" s="57"/>
      <c r="I111" s="57"/>
      <c r="J111" s="57"/>
      <c r="K111" s="57"/>
      <c r="L111" s="57"/>
      <c r="M111" s="57"/>
      <c r="N111" s="57"/>
      <c r="O111" s="74"/>
      <c r="AF111" s="68"/>
      <c r="AG111" s="68"/>
      <c r="AH111" s="68"/>
      <c r="AI111" s="68"/>
      <c r="AJ111" s="68"/>
    </row>
    <row r="112" spans="1:36" s="59" customFormat="1" ht="18" customHeight="1">
      <c r="A112" s="81" t="s">
        <v>17</v>
      </c>
      <c r="B112" s="82" t="s">
        <v>109</v>
      </c>
      <c r="C112" s="122">
        <v>99</v>
      </c>
      <c r="D112" s="58"/>
      <c r="E112" s="56"/>
      <c r="F112" s="56"/>
      <c r="G112" s="56"/>
      <c r="H112" s="57"/>
      <c r="I112" s="56"/>
      <c r="J112" s="56"/>
      <c r="K112" s="56"/>
      <c r="L112" s="56"/>
      <c r="M112" s="56"/>
      <c r="N112" s="56"/>
      <c r="O112" s="74"/>
      <c r="AF112" s="68"/>
      <c r="AG112" s="68"/>
      <c r="AH112" s="68"/>
      <c r="AI112" s="68"/>
      <c r="AJ112" s="68"/>
    </row>
    <row r="113" spans="1:36" s="59" customFormat="1" ht="18" customHeight="1">
      <c r="A113" s="81" t="s">
        <v>19</v>
      </c>
      <c r="B113" s="82" t="s">
        <v>110</v>
      </c>
      <c r="C113" s="122">
        <v>100</v>
      </c>
      <c r="D113" s="58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74"/>
      <c r="AF113" s="68"/>
      <c r="AG113" s="68"/>
      <c r="AH113" s="68"/>
      <c r="AI113" s="68"/>
      <c r="AJ113" s="68"/>
    </row>
    <row r="114" spans="1:36" s="59" customFormat="1" ht="18" customHeight="1">
      <c r="A114" s="81" t="s">
        <v>21</v>
      </c>
      <c r="B114" s="82" t="s">
        <v>66</v>
      </c>
      <c r="C114" s="122">
        <v>101</v>
      </c>
      <c r="D114" s="58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74"/>
    </row>
    <row r="115" spans="1:36" s="59" customFormat="1" ht="18" customHeight="1">
      <c r="A115" s="81" t="s">
        <v>26</v>
      </c>
      <c r="B115" s="123" t="s">
        <v>111</v>
      </c>
      <c r="C115" s="122">
        <v>102</v>
      </c>
      <c r="D115" s="93">
        <f>D116+D121+D133</f>
        <v>0</v>
      </c>
      <c r="E115" s="93">
        <f>E116+E121+E133</f>
        <v>0</v>
      </c>
      <c r="F115" s="93">
        <f t="shared" ref="F115:N115" si="35">F116+F121+F133</f>
        <v>0</v>
      </c>
      <c r="G115" s="93">
        <f t="shared" si="35"/>
        <v>0</v>
      </c>
      <c r="H115" s="93">
        <f t="shared" si="35"/>
        <v>0</v>
      </c>
      <c r="I115" s="93">
        <f t="shared" si="35"/>
        <v>0</v>
      </c>
      <c r="J115" s="93">
        <f t="shared" si="35"/>
        <v>0</v>
      </c>
      <c r="K115" s="93">
        <f t="shared" si="35"/>
        <v>0</v>
      </c>
      <c r="L115" s="93">
        <f t="shared" si="35"/>
        <v>0</v>
      </c>
      <c r="M115" s="93">
        <f t="shared" si="35"/>
        <v>0</v>
      </c>
      <c r="N115" s="93">
        <f t="shared" si="35"/>
        <v>0</v>
      </c>
      <c r="O115" s="74"/>
      <c r="AF115" s="68"/>
      <c r="AG115" s="68"/>
      <c r="AH115" s="68"/>
      <c r="AI115" s="68"/>
      <c r="AJ115" s="68"/>
    </row>
    <row r="116" spans="1:36" s="59" customFormat="1" ht="18" customHeight="1">
      <c r="A116" s="81" t="s">
        <v>4</v>
      </c>
      <c r="B116" s="82" t="s">
        <v>112</v>
      </c>
      <c r="C116" s="122">
        <v>103</v>
      </c>
      <c r="D116" s="93">
        <f>D117+D120</f>
        <v>0</v>
      </c>
      <c r="E116" s="93">
        <f>E117+E120</f>
        <v>0</v>
      </c>
      <c r="F116" s="93">
        <f t="shared" ref="F116:N116" si="36">F117+F120</f>
        <v>0</v>
      </c>
      <c r="G116" s="93">
        <f t="shared" si="36"/>
        <v>0</v>
      </c>
      <c r="H116" s="93">
        <f t="shared" si="36"/>
        <v>0</v>
      </c>
      <c r="I116" s="93">
        <f t="shared" si="36"/>
        <v>0</v>
      </c>
      <c r="J116" s="93">
        <f t="shared" si="36"/>
        <v>0</v>
      </c>
      <c r="K116" s="93">
        <f t="shared" si="36"/>
        <v>0</v>
      </c>
      <c r="L116" s="93">
        <f t="shared" si="36"/>
        <v>0</v>
      </c>
      <c r="M116" s="93">
        <f t="shared" si="36"/>
        <v>0</v>
      </c>
      <c r="N116" s="93">
        <f t="shared" si="36"/>
        <v>0</v>
      </c>
      <c r="O116" s="74"/>
    </row>
    <row r="117" spans="1:36" s="59" customFormat="1" ht="24" customHeight="1">
      <c r="A117" s="81" t="s">
        <v>15</v>
      </c>
      <c r="B117" s="82" t="s">
        <v>113</v>
      </c>
      <c r="C117" s="122">
        <v>104</v>
      </c>
      <c r="D117" s="93">
        <f>SUM(D118:D119)</f>
        <v>0</v>
      </c>
      <c r="E117" s="93">
        <f>SUM(E118:E119)</f>
        <v>0</v>
      </c>
      <c r="F117" s="93">
        <f t="shared" ref="F117:N117" si="37">SUM(F118:F119)</f>
        <v>0</v>
      </c>
      <c r="G117" s="93">
        <f t="shared" si="37"/>
        <v>0</v>
      </c>
      <c r="H117" s="93">
        <f t="shared" si="37"/>
        <v>0</v>
      </c>
      <c r="I117" s="93">
        <f t="shared" si="37"/>
        <v>0</v>
      </c>
      <c r="J117" s="93">
        <f t="shared" si="37"/>
        <v>0</v>
      </c>
      <c r="K117" s="93">
        <f t="shared" si="37"/>
        <v>0</v>
      </c>
      <c r="L117" s="93">
        <f t="shared" si="37"/>
        <v>0</v>
      </c>
      <c r="M117" s="93">
        <f t="shared" si="37"/>
        <v>0</v>
      </c>
      <c r="N117" s="93">
        <f t="shared" si="37"/>
        <v>0</v>
      </c>
      <c r="O117" s="74"/>
    </row>
    <row r="118" spans="1:36" s="59" customFormat="1" ht="18" customHeight="1">
      <c r="A118" s="81" t="s">
        <v>36</v>
      </c>
      <c r="B118" s="82" t="s">
        <v>60</v>
      </c>
      <c r="C118" s="122">
        <v>105</v>
      </c>
      <c r="D118" s="58"/>
      <c r="E118" s="56"/>
      <c r="F118" s="56"/>
      <c r="G118" s="56"/>
      <c r="H118" s="57"/>
      <c r="I118" s="56"/>
      <c r="J118" s="56"/>
      <c r="K118" s="56"/>
      <c r="L118" s="56"/>
      <c r="M118" s="56"/>
      <c r="N118" s="56"/>
      <c r="O118" s="74"/>
    </row>
    <row r="119" spans="1:36" s="59" customFormat="1" ht="18" customHeight="1">
      <c r="A119" s="81" t="s">
        <v>36</v>
      </c>
      <c r="B119" s="82" t="s">
        <v>61</v>
      </c>
      <c r="C119" s="122">
        <v>106</v>
      </c>
      <c r="D119" s="58"/>
      <c r="E119" s="56"/>
      <c r="F119" s="56"/>
      <c r="G119" s="56"/>
      <c r="H119" s="57"/>
      <c r="I119" s="56"/>
      <c r="J119" s="56"/>
      <c r="K119" s="56"/>
      <c r="L119" s="56"/>
      <c r="M119" s="56"/>
      <c r="N119" s="56"/>
      <c r="O119" s="74"/>
    </row>
    <row r="120" spans="1:36" s="59" customFormat="1" ht="18" customHeight="1">
      <c r="A120" s="81" t="s">
        <v>17</v>
      </c>
      <c r="B120" s="82" t="s">
        <v>66</v>
      </c>
      <c r="C120" s="122">
        <v>107</v>
      </c>
      <c r="D120" s="58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74"/>
    </row>
    <row r="121" spans="1:36" s="59" customFormat="1" ht="18" customHeight="1">
      <c r="A121" s="81" t="s">
        <v>6</v>
      </c>
      <c r="B121" s="82" t="s">
        <v>114</v>
      </c>
      <c r="C121" s="122">
        <v>108</v>
      </c>
      <c r="D121" s="93">
        <f>D122+D123+D124+D125+D128+D129+D130+D131+D132</f>
        <v>0</v>
      </c>
      <c r="E121" s="93">
        <f>E122+E123+E124+E125+E128+E129+E130+E131+E132</f>
        <v>0</v>
      </c>
      <c r="F121" s="93">
        <f t="shared" ref="F121:N121" si="38">F122+F123+F124+F125+F128+F129+F130+F131+F132</f>
        <v>0</v>
      </c>
      <c r="G121" s="93">
        <f t="shared" si="38"/>
        <v>0</v>
      </c>
      <c r="H121" s="93">
        <f t="shared" si="38"/>
        <v>0</v>
      </c>
      <c r="I121" s="93">
        <f t="shared" si="38"/>
        <v>0</v>
      </c>
      <c r="J121" s="93">
        <f t="shared" si="38"/>
        <v>0</v>
      </c>
      <c r="K121" s="93">
        <f t="shared" si="38"/>
        <v>0</v>
      </c>
      <c r="L121" s="93">
        <f t="shared" si="38"/>
        <v>0</v>
      </c>
      <c r="M121" s="93">
        <f t="shared" si="38"/>
        <v>0</v>
      </c>
      <c r="N121" s="93">
        <f t="shared" si="38"/>
        <v>0</v>
      </c>
      <c r="O121" s="74"/>
    </row>
    <row r="122" spans="1:36" s="59" customFormat="1" ht="18" customHeight="1">
      <c r="A122" s="81" t="s">
        <v>15</v>
      </c>
      <c r="B122" s="82" t="s">
        <v>108</v>
      </c>
      <c r="C122" s="122">
        <v>109</v>
      </c>
      <c r="D122" s="58"/>
      <c r="E122" s="56"/>
      <c r="F122" s="56"/>
      <c r="G122" s="58"/>
      <c r="H122" s="56"/>
      <c r="I122" s="56"/>
      <c r="J122" s="56"/>
      <c r="K122" s="56"/>
      <c r="L122" s="56"/>
      <c r="M122" s="56"/>
      <c r="N122" s="56"/>
      <c r="O122" s="74"/>
    </row>
    <row r="123" spans="1:36" s="59" customFormat="1" ht="18" customHeight="1">
      <c r="A123" s="81" t="s">
        <v>17</v>
      </c>
      <c r="B123" s="82" t="s">
        <v>109</v>
      </c>
      <c r="C123" s="122">
        <v>110</v>
      </c>
      <c r="D123" s="58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74"/>
    </row>
    <row r="124" spans="1:36" s="59" customFormat="1" ht="18" customHeight="1">
      <c r="A124" s="81" t="s">
        <v>19</v>
      </c>
      <c r="B124" s="82" t="s">
        <v>110</v>
      </c>
      <c r="C124" s="122">
        <v>111</v>
      </c>
      <c r="D124" s="58"/>
      <c r="E124" s="56"/>
      <c r="F124" s="56"/>
      <c r="G124" s="56"/>
      <c r="H124" s="57"/>
      <c r="I124" s="56"/>
      <c r="J124" s="56"/>
      <c r="K124" s="56"/>
      <c r="L124" s="56"/>
      <c r="M124" s="56"/>
      <c r="N124" s="56"/>
      <c r="O124" s="74"/>
    </row>
    <row r="125" spans="1:36" s="59" customFormat="1" ht="21.75" customHeight="1">
      <c r="A125" s="81" t="s">
        <v>21</v>
      </c>
      <c r="B125" s="82" t="s">
        <v>115</v>
      </c>
      <c r="C125" s="122">
        <v>112</v>
      </c>
      <c r="D125" s="93">
        <f>D126+D127</f>
        <v>0</v>
      </c>
      <c r="E125" s="93">
        <f>E126+E127</f>
        <v>0</v>
      </c>
      <c r="F125" s="93">
        <f t="shared" ref="F125:N125" si="39">F126+F127</f>
        <v>0</v>
      </c>
      <c r="G125" s="93">
        <f t="shared" si="39"/>
        <v>0</v>
      </c>
      <c r="H125" s="93">
        <f t="shared" si="39"/>
        <v>0</v>
      </c>
      <c r="I125" s="93">
        <f t="shared" si="39"/>
        <v>0</v>
      </c>
      <c r="J125" s="93">
        <f t="shared" si="39"/>
        <v>0</v>
      </c>
      <c r="K125" s="93">
        <f t="shared" si="39"/>
        <v>0</v>
      </c>
      <c r="L125" s="93">
        <f t="shared" si="39"/>
        <v>0</v>
      </c>
      <c r="M125" s="93">
        <f t="shared" si="39"/>
        <v>0</v>
      </c>
      <c r="N125" s="93">
        <f t="shared" si="39"/>
        <v>0</v>
      </c>
      <c r="O125" s="74"/>
    </row>
    <row r="126" spans="1:36" s="59" customFormat="1" ht="17.25" customHeight="1">
      <c r="A126" s="81" t="s">
        <v>36</v>
      </c>
      <c r="B126" s="82" t="s">
        <v>60</v>
      </c>
      <c r="C126" s="122">
        <v>113</v>
      </c>
      <c r="D126" s="58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74"/>
    </row>
    <row r="127" spans="1:36" s="59" customFormat="1" ht="17.25" customHeight="1">
      <c r="A127" s="81" t="s">
        <v>36</v>
      </c>
      <c r="B127" s="82" t="s">
        <v>61</v>
      </c>
      <c r="C127" s="122">
        <v>114</v>
      </c>
      <c r="D127" s="58"/>
      <c r="E127" s="56"/>
      <c r="F127" s="56"/>
      <c r="G127" s="56"/>
      <c r="H127" s="57"/>
      <c r="I127" s="57"/>
      <c r="J127" s="57"/>
      <c r="K127" s="57"/>
      <c r="L127" s="57"/>
      <c r="M127" s="57"/>
      <c r="N127" s="57"/>
      <c r="O127" s="74"/>
    </row>
    <row r="128" spans="1:36" s="59" customFormat="1" ht="17.25" customHeight="1">
      <c r="A128" s="81" t="s">
        <v>23</v>
      </c>
      <c r="B128" s="82" t="s">
        <v>116</v>
      </c>
      <c r="C128" s="122">
        <v>115</v>
      </c>
      <c r="D128" s="58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74"/>
    </row>
    <row r="129" spans="1:36" s="59" customFormat="1" ht="17.25" customHeight="1">
      <c r="A129" s="81" t="s">
        <v>117</v>
      </c>
      <c r="B129" s="82" t="s">
        <v>118</v>
      </c>
      <c r="C129" s="122">
        <v>116</v>
      </c>
      <c r="D129" s="58"/>
      <c r="E129" s="56"/>
      <c r="F129" s="56"/>
      <c r="G129" s="56"/>
      <c r="H129" s="57"/>
      <c r="I129" s="56"/>
      <c r="J129" s="56"/>
      <c r="K129" s="56"/>
      <c r="L129" s="56"/>
      <c r="M129" s="56"/>
      <c r="N129" s="56"/>
      <c r="O129" s="74"/>
      <c r="AF129" s="68"/>
      <c r="AG129" s="68"/>
      <c r="AH129" s="68"/>
      <c r="AI129" s="68"/>
      <c r="AJ129" s="68"/>
    </row>
    <row r="130" spans="1:36" s="59" customFormat="1" ht="17.25" customHeight="1">
      <c r="A130" s="81" t="s">
        <v>119</v>
      </c>
      <c r="B130" s="82" t="s">
        <v>120</v>
      </c>
      <c r="C130" s="122">
        <v>117</v>
      </c>
      <c r="D130" s="58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74"/>
    </row>
    <row r="131" spans="1:36" s="59" customFormat="1" ht="17.25" customHeight="1">
      <c r="A131" s="81" t="s">
        <v>121</v>
      </c>
      <c r="B131" s="82" t="s">
        <v>122</v>
      </c>
      <c r="C131" s="122">
        <v>118</v>
      </c>
      <c r="D131" s="58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74"/>
    </row>
    <row r="132" spans="1:36" s="59" customFormat="1" ht="17.25" customHeight="1">
      <c r="A132" s="81" t="s">
        <v>123</v>
      </c>
      <c r="B132" s="82" t="s">
        <v>62</v>
      </c>
      <c r="C132" s="122">
        <v>119</v>
      </c>
      <c r="D132" s="58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74"/>
    </row>
    <row r="133" spans="1:36" s="59" customFormat="1" ht="17.25" customHeight="1">
      <c r="A133" s="81" t="s">
        <v>8</v>
      </c>
      <c r="B133" s="82" t="s">
        <v>124</v>
      </c>
      <c r="C133" s="122">
        <v>120</v>
      </c>
      <c r="D133" s="58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74"/>
    </row>
    <row r="134" spans="1:36" s="59" customFormat="1" ht="17.25" customHeight="1">
      <c r="A134" s="81" t="s">
        <v>30</v>
      </c>
      <c r="B134" s="82" t="s">
        <v>125</v>
      </c>
      <c r="C134" s="122">
        <v>121</v>
      </c>
      <c r="D134" s="93">
        <f>D135+D136</f>
        <v>0</v>
      </c>
      <c r="E134" s="93">
        <f>E135+E136</f>
        <v>0</v>
      </c>
      <c r="F134" s="93">
        <f t="shared" ref="F134:N134" si="40">F135+F136</f>
        <v>0</v>
      </c>
      <c r="G134" s="93">
        <f t="shared" si="40"/>
        <v>0</v>
      </c>
      <c r="H134" s="93">
        <f t="shared" si="40"/>
        <v>0</v>
      </c>
      <c r="I134" s="93">
        <f t="shared" si="40"/>
        <v>0</v>
      </c>
      <c r="J134" s="93">
        <f t="shared" si="40"/>
        <v>0</v>
      </c>
      <c r="K134" s="93">
        <f t="shared" si="40"/>
        <v>0</v>
      </c>
      <c r="L134" s="93">
        <f t="shared" si="40"/>
        <v>0</v>
      </c>
      <c r="M134" s="93">
        <f t="shared" si="40"/>
        <v>0</v>
      </c>
      <c r="N134" s="93">
        <f t="shared" si="40"/>
        <v>0</v>
      </c>
      <c r="O134" s="74"/>
    </row>
    <row r="135" spans="1:36" s="59" customFormat="1" ht="17.25" customHeight="1">
      <c r="A135" s="81" t="s">
        <v>4</v>
      </c>
      <c r="B135" s="82" t="s">
        <v>126</v>
      </c>
      <c r="C135" s="122">
        <v>122</v>
      </c>
      <c r="D135" s="58"/>
      <c r="E135" s="56"/>
      <c r="F135" s="56"/>
      <c r="G135" s="56"/>
      <c r="H135" s="57"/>
      <c r="I135" s="56"/>
      <c r="J135" s="56"/>
      <c r="K135" s="56"/>
      <c r="L135" s="56"/>
      <c r="M135" s="56"/>
      <c r="N135" s="56"/>
      <c r="O135" s="74"/>
    </row>
    <row r="136" spans="1:36" s="59" customFormat="1" ht="17.25" customHeight="1">
      <c r="A136" s="81" t="s">
        <v>6</v>
      </c>
      <c r="B136" s="82" t="s">
        <v>47</v>
      </c>
      <c r="C136" s="122">
        <v>123</v>
      </c>
      <c r="D136" s="93">
        <f>D137+D138</f>
        <v>0</v>
      </c>
      <c r="E136" s="93">
        <f>E137+E138</f>
        <v>0</v>
      </c>
      <c r="F136" s="93">
        <f t="shared" ref="F136:N136" si="41">F137+F138</f>
        <v>0</v>
      </c>
      <c r="G136" s="93">
        <f t="shared" si="41"/>
        <v>0</v>
      </c>
      <c r="H136" s="93">
        <f t="shared" si="41"/>
        <v>0</v>
      </c>
      <c r="I136" s="93">
        <f t="shared" si="41"/>
        <v>0</v>
      </c>
      <c r="J136" s="93">
        <f t="shared" si="41"/>
        <v>0</v>
      </c>
      <c r="K136" s="93">
        <f t="shared" si="41"/>
        <v>0</v>
      </c>
      <c r="L136" s="93">
        <f t="shared" si="41"/>
        <v>0</v>
      </c>
      <c r="M136" s="93">
        <f t="shared" si="41"/>
        <v>0</v>
      </c>
      <c r="N136" s="93">
        <f t="shared" si="41"/>
        <v>0</v>
      </c>
      <c r="O136" s="74"/>
    </row>
    <row r="137" spans="1:36" s="59" customFormat="1" ht="17.25" customHeight="1">
      <c r="A137" s="81" t="s">
        <v>36</v>
      </c>
      <c r="B137" s="82" t="s">
        <v>103</v>
      </c>
      <c r="C137" s="122">
        <v>124</v>
      </c>
      <c r="D137" s="58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74"/>
    </row>
    <row r="138" spans="1:36" s="59" customFormat="1" ht="17.25" customHeight="1">
      <c r="A138" s="81" t="s">
        <v>36</v>
      </c>
      <c r="B138" s="82" t="s">
        <v>104</v>
      </c>
      <c r="C138" s="122">
        <v>125</v>
      </c>
      <c r="D138" s="58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74"/>
    </row>
    <row r="139" spans="1:36" s="59" customFormat="1" ht="17.25" customHeight="1" thickBot="1">
      <c r="A139" s="124"/>
      <c r="B139" s="125" t="s">
        <v>127</v>
      </c>
      <c r="C139" s="126">
        <v>126</v>
      </c>
      <c r="D139" s="136">
        <f t="shared" ref="D139:M139" si="42">D89+D99</f>
        <v>0</v>
      </c>
      <c r="E139" s="136">
        <f t="shared" si="42"/>
        <v>0</v>
      </c>
      <c r="F139" s="136">
        <f>F89+F99</f>
        <v>0</v>
      </c>
      <c r="G139" s="136">
        <f>G89+G99</f>
        <v>0</v>
      </c>
      <c r="H139" s="137">
        <f t="shared" si="42"/>
        <v>0</v>
      </c>
      <c r="I139" s="136">
        <f t="shared" si="42"/>
        <v>0</v>
      </c>
      <c r="J139" s="136">
        <f>J89+J99</f>
        <v>0</v>
      </c>
      <c r="K139" s="136">
        <f t="shared" si="42"/>
        <v>0</v>
      </c>
      <c r="L139" s="135">
        <f t="shared" si="42"/>
        <v>0</v>
      </c>
      <c r="M139" s="135">
        <f t="shared" si="42"/>
        <v>0</v>
      </c>
      <c r="N139" s="135">
        <f t="shared" ref="N139" si="43">N89+N99</f>
        <v>0</v>
      </c>
      <c r="O139" s="73"/>
    </row>
    <row r="140" spans="1:36" s="59" customFormat="1" ht="14.45" customHeight="1">
      <c r="A140" s="76"/>
      <c r="B140" s="76"/>
      <c r="C140" s="76"/>
      <c r="D140" s="76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</row>
    <row r="141" spans="1:36" s="59" customFormat="1" ht="14.45" customHeight="1">
      <c r="A141" s="76"/>
      <c r="B141" s="76" t="s">
        <v>259</v>
      </c>
      <c r="C141" s="76"/>
      <c r="D141" s="74">
        <f>D83-D139</f>
        <v>0</v>
      </c>
      <c r="E141" s="74">
        <f t="shared" ref="E141:N141" si="44">E83-E139</f>
        <v>0</v>
      </c>
      <c r="F141" s="74">
        <f t="shared" si="44"/>
        <v>0</v>
      </c>
      <c r="G141" s="74">
        <f t="shared" si="44"/>
        <v>0</v>
      </c>
      <c r="H141" s="74">
        <f t="shared" si="44"/>
        <v>0</v>
      </c>
      <c r="I141" s="74">
        <f t="shared" si="44"/>
        <v>0</v>
      </c>
      <c r="J141" s="74">
        <f t="shared" si="44"/>
        <v>0</v>
      </c>
      <c r="K141" s="74">
        <f t="shared" si="44"/>
        <v>0</v>
      </c>
      <c r="L141" s="74">
        <f t="shared" si="44"/>
        <v>0</v>
      </c>
      <c r="M141" s="74">
        <f t="shared" si="44"/>
        <v>0</v>
      </c>
      <c r="N141" s="74">
        <f t="shared" si="44"/>
        <v>0</v>
      </c>
      <c r="O141" s="74"/>
    </row>
    <row r="142" spans="1:36" s="59" customFormat="1" ht="14.45" customHeight="1">
      <c r="A142" s="76"/>
      <c r="B142" s="76"/>
      <c r="C142" s="76"/>
      <c r="D142" s="76"/>
      <c r="E142" s="75"/>
      <c r="F142" s="75"/>
      <c r="G142" s="75"/>
      <c r="H142" s="75"/>
      <c r="I142" s="75"/>
      <c r="J142" s="75"/>
      <c r="K142" s="75"/>
      <c r="L142" s="75"/>
      <c r="M142" s="75"/>
    </row>
    <row r="143" spans="1:36" s="59" customFormat="1" ht="33" customHeight="1">
      <c r="A143" s="200" t="s">
        <v>323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</row>
    <row r="144" spans="1:36" s="59" customFormat="1" ht="48.75" customHeight="1">
      <c r="A144" s="200" t="s">
        <v>324</v>
      </c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</row>
    <row r="145" spans="1:14" s="59" customFormat="1" ht="47.25" customHeight="1">
      <c r="A145" s="200" t="s">
        <v>325</v>
      </c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</row>
    <row r="146" spans="1:14" s="59" customFormat="1" ht="30.75" customHeight="1">
      <c r="A146" s="190" t="s">
        <v>326</v>
      </c>
      <c r="B146" s="190"/>
      <c r="C146" s="190"/>
      <c r="D146" s="190"/>
      <c r="E146" s="190"/>
      <c r="F146" s="190"/>
      <c r="G146" s="190"/>
      <c r="H146" s="190"/>
      <c r="I146" s="190"/>
      <c r="J146" s="190"/>
      <c r="K146" s="190"/>
      <c r="L146" s="190"/>
      <c r="M146" s="190"/>
      <c r="N146" s="190"/>
    </row>
    <row r="147" spans="1:14" s="59" customFormat="1" ht="15" customHeight="1">
      <c r="A147" s="190" t="s">
        <v>307</v>
      </c>
      <c r="B147" s="190"/>
      <c r="C147" s="190"/>
      <c r="D147" s="190"/>
      <c r="E147" s="190"/>
      <c r="F147" s="190"/>
      <c r="G147" s="190"/>
      <c r="H147" s="190"/>
      <c r="I147" s="190"/>
      <c r="J147" s="190"/>
      <c r="K147" s="190"/>
      <c r="L147" s="190"/>
      <c r="M147" s="190"/>
      <c r="N147" s="190"/>
    </row>
    <row r="148" spans="1:14" s="59" customFormat="1" ht="14.25" customHeight="1">
      <c r="A148" s="190" t="s">
        <v>327</v>
      </c>
      <c r="B148" s="190"/>
      <c r="C148" s="190"/>
      <c r="D148" s="190"/>
      <c r="E148" s="190"/>
      <c r="F148" s="190"/>
      <c r="G148" s="190"/>
      <c r="H148" s="190"/>
      <c r="I148" s="190"/>
      <c r="J148" s="190"/>
      <c r="K148" s="190"/>
      <c r="L148" s="190"/>
      <c r="M148" s="190"/>
      <c r="N148" s="190"/>
    </row>
    <row r="149" spans="1:14" s="59" customForma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</row>
    <row r="150" spans="1:14" s="59" customForma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</row>
    <row r="151" spans="1:14" s="59" customForma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</row>
    <row r="152" spans="1:14" s="59" customForma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</row>
    <row r="153" spans="1:14" s="59" customForma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</row>
    <row r="154" spans="1:14" s="59" customForma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</row>
    <row r="155" spans="1:14" s="59" customForma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</row>
    <row r="156" spans="1:14" s="59" customForma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</row>
    <row r="157" spans="1:14" s="59" customForma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</row>
    <row r="158" spans="1:14" s="59" customForma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</row>
    <row r="159" spans="1:14" s="59" customForma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</row>
    <row r="160" spans="1:14" s="59" customForma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</row>
    <row r="161" spans="1:13" s="59" customForma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</row>
    <row r="162" spans="1:13" s="59" customForma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</row>
    <row r="163" spans="1:13" s="59" customForma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</row>
    <row r="164" spans="1:13" s="59" customForma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</row>
    <row r="165" spans="1:13" s="59" customForma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</row>
    <row r="166" spans="1:13" s="59" customForma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</row>
    <row r="167" spans="1:13" s="59" customForma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</row>
    <row r="168" spans="1:13" s="59" customForma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</row>
    <row r="169" spans="1:13" s="59" customForma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</row>
    <row r="170" spans="1:13" s="59" customForma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</row>
    <row r="171" spans="1:13" s="59" customForma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</row>
    <row r="172" spans="1:13" s="59" customForma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</row>
    <row r="173" spans="1:13" s="59" customForma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</row>
    <row r="174" spans="1:13" s="59" customForma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</row>
    <row r="175" spans="1:13" s="59" customForma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</row>
    <row r="176" spans="1:13" s="59" customForma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</row>
    <row r="177" spans="1:13" s="59" customForma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</row>
    <row r="178" spans="1:13" s="59" customForma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</row>
    <row r="179" spans="1:13" s="59" customForma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</row>
    <row r="180" spans="1:13" s="59" customForma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</row>
    <row r="181" spans="1:13" s="59" customForma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</row>
    <row r="182" spans="1:13" s="59" customForma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</row>
    <row r="183" spans="1:13" s="59" customForma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</row>
    <row r="184" spans="1:13" s="59" customForma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</row>
    <row r="185" spans="1:13" s="59" customForma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</row>
    <row r="186" spans="1:13" s="59" customForma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</row>
    <row r="187" spans="1:13" s="59" customForma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</row>
    <row r="188" spans="1:13" s="59" customForma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</row>
    <row r="189" spans="1:13" s="59" customForma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</row>
    <row r="190" spans="1:13" s="59" customForma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</row>
    <row r="191" spans="1:13" s="59" customForma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</row>
    <row r="192" spans="1:13" s="59" customForma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</row>
    <row r="193" spans="1:13" s="59" customForma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</row>
    <row r="194" spans="1:13" s="59" customForma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</row>
    <row r="195" spans="1:13" s="59" customForma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</row>
    <row r="196" spans="1:13" s="59" customForma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</row>
    <row r="197" spans="1:13" s="59" customForma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</row>
    <row r="198" spans="1:13" s="59" customForma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</row>
    <row r="199" spans="1:13" s="59" customForma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</row>
    <row r="200" spans="1:13" s="59" customForma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</row>
    <row r="201" spans="1:13" s="59" customForma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</row>
    <row r="202" spans="1:13" s="59" customForma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</row>
    <row r="203" spans="1:13" s="59" customForma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</row>
    <row r="204" spans="1:13" s="59" customForma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</row>
    <row r="205" spans="1:13" s="59" customForma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</row>
    <row r="206" spans="1:13" s="59" customFormat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</row>
    <row r="207" spans="1:13" s="59" customFormat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</row>
    <row r="208" spans="1:13" s="59" customFormat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</row>
    <row r="209" spans="1:13" s="59" customFormat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</row>
    <row r="210" spans="1:13" s="59" customFormat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</row>
    <row r="211" spans="1:13" s="59" customFormat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</row>
    <row r="212" spans="1:13" s="59" customFormat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</row>
    <row r="213" spans="1:13" s="59" customForma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</row>
    <row r="214" spans="1:13" s="59" customFormat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</row>
    <row r="215" spans="1:13" s="59" customFormat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</row>
    <row r="216" spans="1:13" s="59" customFormat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</row>
    <row r="217" spans="1:13" s="59" customFormat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</row>
    <row r="218" spans="1:13" s="59" customFormat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</row>
    <row r="219" spans="1:13" s="59" customFormat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</row>
    <row r="220" spans="1:13" s="59" customFormat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</row>
    <row r="221" spans="1:13" s="59" customFormat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</row>
    <row r="222" spans="1:13" s="59" customFormat="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</row>
    <row r="223" spans="1:13" s="59" customFormat="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</row>
    <row r="224" spans="1:13" s="59" customForma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</row>
    <row r="225" spans="1:13" s="59" customFormat="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</row>
    <row r="226" spans="1:13" s="59" customFormat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</row>
    <row r="227" spans="1:13" s="59" customFormat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</row>
    <row r="228" spans="1:13" s="59" customFormat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1:13" s="59" customFormat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</row>
    <row r="230" spans="1:13" s="59" customFormat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</row>
    <row r="231" spans="1:13" s="59" customForma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</row>
    <row r="232" spans="1:13" s="59" customFormat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</row>
    <row r="233" spans="1:13" s="59" customForma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</row>
    <row r="234" spans="1:13" s="59" customFormat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</row>
    <row r="235" spans="1:13" s="59" customFormat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</row>
    <row r="236" spans="1:13" s="59" customForma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</row>
    <row r="237" spans="1:13" s="59" customForma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</row>
    <row r="238" spans="1:13" s="59" customFormat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</row>
    <row r="239" spans="1:13" s="59" customFormat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</row>
    <row r="240" spans="1:13" s="59" customFormat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</row>
    <row r="241" spans="1:13" s="59" customFormat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</row>
    <row r="242" spans="1:13" s="59" customFormat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</row>
    <row r="243" spans="1:13" s="59" customFormat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</row>
    <row r="244" spans="1:13" s="59" customFormat="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</row>
    <row r="245" spans="1:13" s="59" customFormat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</row>
    <row r="246" spans="1:13" s="59" customFormat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</row>
    <row r="247" spans="1:13" s="59" customFormat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</row>
    <row r="248" spans="1:13" s="59" customFormat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</row>
    <row r="249" spans="1:13" s="59" customFormat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</row>
    <row r="250" spans="1:13" s="59" customFormat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</row>
    <row r="251" spans="1:13" s="59" customFormat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</row>
    <row r="252" spans="1:13" s="59" customFormat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</row>
    <row r="253" spans="1:13" s="59" customFormat="1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</row>
    <row r="254" spans="1:13" s="59" customFormat="1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</row>
    <row r="255" spans="1:13" s="59" customFormat="1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</row>
    <row r="256" spans="1:13" s="59" customFormat="1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</row>
    <row r="257" spans="1:13" s="59" customFormat="1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</row>
    <row r="258" spans="1:13" s="59" customFormat="1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</row>
    <row r="259" spans="1:13" s="59" customFormat="1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</row>
    <row r="260" spans="1:13" s="59" customFormat="1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</row>
    <row r="261" spans="1:13" s="59" customFormat="1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</row>
    <row r="262" spans="1:13" s="59" customFormat="1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</row>
    <row r="263" spans="1:13" s="59" customFormat="1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</row>
    <row r="264" spans="1:13" s="59" customFormat="1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</row>
    <row r="265" spans="1:13" s="59" customFormat="1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</row>
    <row r="266" spans="1:13" s="59" customFormat="1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</row>
    <row r="267" spans="1:13" s="59" customFormat="1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</row>
    <row r="268" spans="1:13" s="59" customFormat="1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</row>
    <row r="269" spans="1:13" s="59" customFormat="1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</row>
    <row r="270" spans="1: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</sheetData>
  <mergeCells count="14">
    <mergeCell ref="A146:N146"/>
    <mergeCell ref="A147:N147"/>
    <mergeCell ref="A148:N148"/>
    <mergeCell ref="A6:M6"/>
    <mergeCell ref="C87:C88"/>
    <mergeCell ref="A87:A88"/>
    <mergeCell ref="B87:B88"/>
    <mergeCell ref="A86:M86"/>
    <mergeCell ref="A7:A8"/>
    <mergeCell ref="B7:B8"/>
    <mergeCell ref="C7:C8"/>
    <mergeCell ref="A143:N143"/>
    <mergeCell ref="A144:N144"/>
    <mergeCell ref="A145:N145"/>
  </mergeCells>
  <phoneticPr fontId="4" type="noConversion"/>
  <printOptions horizontalCentered="1"/>
  <pageMargins left="0.19685039370078741" right="0.19685039370078741" top="0.39370078740157483" bottom="0.39370078740157483" header="0.51181102362204722" footer="0"/>
  <pageSetup paperSize="9" scale="55" fitToHeight="2" orientation="landscape" r:id="rId1"/>
  <headerFooter alignWithMargins="0"/>
  <rowBreaks count="2" manualBreakCount="2">
    <brk id="44" max="13" man="1"/>
    <brk id="85" max="10" man="1"/>
  </rowBreaks>
  <ignoredErrors>
    <ignoredError sqref="E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A508"/>
  <sheetViews>
    <sheetView zoomScale="90" zoomScaleNormal="9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59" sqref="D59"/>
    </sheetView>
  </sheetViews>
  <sheetFormatPr defaultRowHeight="11.25"/>
  <cols>
    <col min="1" max="1" width="3.140625" style="1" customWidth="1"/>
    <col min="2" max="2" width="45.28515625" style="1" customWidth="1"/>
    <col min="3" max="3" width="7.140625" style="1" customWidth="1"/>
    <col min="4" max="5" width="12.7109375" style="1" customWidth="1"/>
    <col min="6" max="6" width="13.5703125" style="1" customWidth="1"/>
    <col min="7" max="13" width="12.5703125" style="1" customWidth="1"/>
    <col min="14" max="14" width="12.85546875" style="1" customWidth="1"/>
    <col min="15" max="15" width="12.85546875" style="59" customWidth="1"/>
    <col min="16" max="16" width="8.85546875" style="59" customWidth="1"/>
    <col min="17" max="17" width="16.140625" style="59" customWidth="1"/>
    <col min="18" max="18" width="16" style="59" customWidth="1"/>
    <col min="19" max="20" width="11.5703125" style="59" customWidth="1"/>
    <col min="21" max="27" width="12.85546875" style="59" customWidth="1"/>
    <col min="28" max="28" width="12.85546875" style="1" customWidth="1"/>
    <col min="29" max="29" width="11.28515625" style="1" customWidth="1"/>
    <col min="30" max="31" width="9.85546875" style="1" customWidth="1"/>
    <col min="32" max="34" width="9.85546875" style="1" bestFit="1" customWidth="1"/>
    <col min="35" max="36" width="9.7109375" style="1" bestFit="1" customWidth="1"/>
    <col min="37" max="16384" width="9.140625" style="1"/>
  </cols>
  <sheetData>
    <row r="1" spans="1:15" s="59" customFormat="1"/>
    <row r="2" spans="1:15" s="59" customFormat="1" ht="30" customHeight="1">
      <c r="B2" s="60" t="str">
        <f>'Tablica nr 1'!B2</f>
        <v>Nazwa i podpis przedsiębiorcy: ……………………………………………...……………………</v>
      </c>
    </row>
    <row r="3" spans="1:15" s="59" customFormat="1" ht="12">
      <c r="M3" s="61" t="s">
        <v>266</v>
      </c>
    </row>
    <row r="4" spans="1:15" s="59" customFormat="1" ht="12">
      <c r="A4" s="61"/>
      <c r="B4" s="61"/>
      <c r="C4" s="64"/>
      <c r="D4" s="64"/>
      <c r="F4" s="62" t="s">
        <v>267</v>
      </c>
      <c r="G4" s="61"/>
      <c r="H4" s="63"/>
      <c r="I4" s="61"/>
      <c r="J4" s="61"/>
      <c r="K4" s="61"/>
      <c r="L4" s="64"/>
      <c r="M4" s="61"/>
    </row>
    <row r="5" spans="1:15" s="59" customFormat="1" ht="12">
      <c r="A5" s="61"/>
      <c r="B5" s="61"/>
      <c r="C5" s="64" t="s">
        <v>264</v>
      </c>
      <c r="D5" s="64"/>
      <c r="E5" s="61"/>
      <c r="F5" s="61"/>
      <c r="G5" s="61"/>
      <c r="H5" s="63"/>
      <c r="I5" s="61"/>
      <c r="J5" s="61"/>
      <c r="K5" s="61"/>
      <c r="L5" s="64"/>
      <c r="M5" s="64"/>
    </row>
    <row r="6" spans="1:15" s="59" customFormat="1" ht="12" thickBo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5" s="59" customFormat="1" ht="34.5" customHeight="1" thickBot="1">
      <c r="A7" s="195" t="s">
        <v>80</v>
      </c>
      <c r="B7" s="194" t="s">
        <v>81</v>
      </c>
      <c r="C7" s="194" t="s">
        <v>82</v>
      </c>
      <c r="D7" s="132" t="str">
        <f>'Tablica nr 1'!D7</f>
        <v>Okres   poprzedzający        (t-2)</v>
      </c>
      <c r="E7" s="132" t="str">
        <f>'Tablica nr 1'!E7</f>
        <v>Okres   poprzedzający         (t-1)</v>
      </c>
      <c r="F7" s="132" t="str">
        <f>'Tablica nr 1'!F7</f>
        <v xml:space="preserve">Okres bieżący        (t0)      </v>
      </c>
      <c r="G7" s="132" t="str">
        <f>'Tablica nr 1'!G7</f>
        <v xml:space="preserve">Okres prognozowany     (t+1)                    </v>
      </c>
      <c r="H7" s="132" t="str">
        <f>'Tablica nr 1'!H7</f>
        <v xml:space="preserve">Okres prognozowany      (t+2)                    </v>
      </c>
      <c r="I7" s="132" t="str">
        <f>'Tablica nr 1'!I7</f>
        <v xml:space="preserve">Okres prognozowany      (t+3)                    </v>
      </c>
      <c r="J7" s="132" t="str">
        <f>'Tablica nr 1'!J7</f>
        <v xml:space="preserve">Okres prognozowany    (t+4)                    </v>
      </c>
      <c r="K7" s="132" t="str">
        <f>'Tablica nr 1'!K7</f>
        <v xml:space="preserve">Okres prognozowany     (t+5)                    </v>
      </c>
      <c r="L7" s="132" t="str">
        <f>'Tablica nr 1'!L7</f>
        <v xml:space="preserve">Okres prognozowany     (t+6)                    </v>
      </c>
      <c r="M7" s="132" t="str">
        <f>'Tablica nr 1'!M7</f>
        <v xml:space="preserve">Okres prognozowany      (t+7)                    </v>
      </c>
      <c r="N7" s="133" t="str">
        <f>'Tablica nr 1'!N7</f>
        <v xml:space="preserve">Okres    prognozowany    (t+8)                    </v>
      </c>
      <c r="O7" s="79"/>
    </row>
    <row r="8" spans="1:15" s="59" customFormat="1" ht="28.5" customHeight="1">
      <c r="A8" s="195"/>
      <c r="B8" s="194"/>
      <c r="C8" s="194"/>
      <c r="D8" s="146" t="str">
        <f>'Tablica nr 1'!D8</f>
        <v>………. r.</v>
      </c>
      <c r="E8" s="146" t="str">
        <f>'Tablica nr 1'!E8</f>
        <v>………. r.</v>
      </c>
      <c r="F8" s="146" t="str">
        <f>'Tablica nr 1'!F8</f>
        <v>………. r.</v>
      </c>
      <c r="G8" s="146" t="str">
        <f>'Tablica nr 1'!G8</f>
        <v>………. r.</v>
      </c>
      <c r="H8" s="146" t="str">
        <f>'Tablica nr 1'!H8</f>
        <v>………. r.</v>
      </c>
      <c r="I8" s="146" t="str">
        <f>'Tablica nr 1'!I8</f>
        <v>………. r.</v>
      </c>
      <c r="J8" s="146" t="str">
        <f>'Tablica nr 1'!J8</f>
        <v>………. r.</v>
      </c>
      <c r="K8" s="146" t="str">
        <f>'Tablica nr 1'!K8</f>
        <v>………. r.</v>
      </c>
      <c r="L8" s="146" t="str">
        <f>'Tablica nr 1'!L8</f>
        <v>………. r.</v>
      </c>
      <c r="M8" s="146" t="str">
        <f>'Tablica nr 1'!M8</f>
        <v>………. r.</v>
      </c>
      <c r="N8" s="146" t="str">
        <f>'Tablica nr 1'!N8</f>
        <v>………. r.</v>
      </c>
      <c r="O8" s="80"/>
    </row>
    <row r="9" spans="1:15" s="59" customFormat="1" ht="22.5">
      <c r="A9" s="119" t="s">
        <v>0</v>
      </c>
      <c r="B9" s="120" t="s">
        <v>128</v>
      </c>
      <c r="C9" s="138">
        <v>1</v>
      </c>
      <c r="D9" s="147">
        <f>SUM(D11:D14)</f>
        <v>0</v>
      </c>
      <c r="E9" s="147">
        <f>SUM(E11:E14)</f>
        <v>0</v>
      </c>
      <c r="F9" s="147">
        <f t="shared" ref="F9:N9" si="0">SUM(F11:F14)</f>
        <v>0</v>
      </c>
      <c r="G9" s="147">
        <f t="shared" si="0"/>
        <v>0</v>
      </c>
      <c r="H9" s="147">
        <f t="shared" si="0"/>
        <v>0</v>
      </c>
      <c r="I9" s="147">
        <f t="shared" si="0"/>
        <v>0</v>
      </c>
      <c r="J9" s="147">
        <f t="shared" si="0"/>
        <v>0</v>
      </c>
      <c r="K9" s="147">
        <f t="shared" si="0"/>
        <v>0</v>
      </c>
      <c r="L9" s="147">
        <f t="shared" si="0"/>
        <v>0</v>
      </c>
      <c r="M9" s="147">
        <f t="shared" si="0"/>
        <v>0</v>
      </c>
      <c r="N9" s="147">
        <f t="shared" si="0"/>
        <v>0</v>
      </c>
      <c r="O9" s="73"/>
    </row>
    <row r="10" spans="1:15" s="59" customFormat="1" ht="18" customHeight="1">
      <c r="A10" s="81" t="s">
        <v>36</v>
      </c>
      <c r="B10" s="82" t="s">
        <v>129</v>
      </c>
      <c r="C10" s="99">
        <v>2</v>
      </c>
      <c r="D10" s="58"/>
      <c r="E10" s="58"/>
      <c r="F10" s="58"/>
      <c r="G10" s="56"/>
      <c r="H10" s="56"/>
      <c r="I10" s="56"/>
      <c r="J10" s="56"/>
      <c r="K10" s="56"/>
      <c r="L10" s="56"/>
      <c r="M10" s="56"/>
      <c r="N10" s="56"/>
      <c r="O10" s="74"/>
    </row>
    <row r="11" spans="1:15" s="59" customFormat="1" ht="18" customHeight="1">
      <c r="A11" s="81" t="s">
        <v>2</v>
      </c>
      <c r="B11" s="82" t="s">
        <v>130</v>
      </c>
      <c r="C11" s="99">
        <v>3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74"/>
    </row>
    <row r="12" spans="1:15" s="59" customFormat="1" ht="18" customHeight="1">
      <c r="A12" s="81" t="s">
        <v>12</v>
      </c>
      <c r="B12" s="82" t="s">
        <v>131</v>
      </c>
      <c r="C12" s="99">
        <v>4</v>
      </c>
      <c r="D12" s="58"/>
      <c r="E12" s="58"/>
      <c r="F12" s="56"/>
      <c r="G12" s="56"/>
      <c r="H12" s="56"/>
      <c r="I12" s="56"/>
      <c r="J12" s="56"/>
      <c r="K12" s="56"/>
      <c r="L12" s="56"/>
      <c r="M12" s="56"/>
      <c r="N12" s="56"/>
      <c r="O12" s="74"/>
    </row>
    <row r="13" spans="1:15" s="59" customFormat="1" ht="18" customHeight="1">
      <c r="A13" s="81" t="s">
        <v>26</v>
      </c>
      <c r="B13" s="82" t="s">
        <v>132</v>
      </c>
      <c r="C13" s="99">
        <v>5</v>
      </c>
      <c r="D13" s="58"/>
      <c r="E13" s="58"/>
      <c r="F13" s="58"/>
      <c r="G13" s="56"/>
      <c r="H13" s="56"/>
      <c r="I13" s="56"/>
      <c r="J13" s="56"/>
      <c r="K13" s="56"/>
      <c r="L13" s="56"/>
      <c r="M13" s="56"/>
      <c r="N13" s="56"/>
      <c r="O13" s="74"/>
    </row>
    <row r="14" spans="1:15" s="59" customFormat="1" ht="18" customHeight="1">
      <c r="A14" s="81" t="s">
        <v>30</v>
      </c>
      <c r="B14" s="82" t="s">
        <v>133</v>
      </c>
      <c r="C14" s="99">
        <v>6</v>
      </c>
      <c r="D14" s="58"/>
      <c r="E14" s="58"/>
      <c r="F14" s="58"/>
      <c r="G14" s="56"/>
      <c r="H14" s="56"/>
      <c r="I14" s="56"/>
      <c r="J14" s="56"/>
      <c r="K14" s="56"/>
      <c r="L14" s="56"/>
      <c r="M14" s="56"/>
      <c r="N14" s="56"/>
      <c r="O14" s="74"/>
    </row>
    <row r="15" spans="1:15" s="59" customFormat="1" ht="22.5">
      <c r="A15" s="119" t="s">
        <v>48</v>
      </c>
      <c r="B15" s="120" t="s">
        <v>134</v>
      </c>
      <c r="C15" s="138">
        <v>7</v>
      </c>
      <c r="D15" s="147">
        <f>D16+D17+D18+D19+D20</f>
        <v>0</v>
      </c>
      <c r="E15" s="147">
        <f>E16+E17+E18+E19+E20</f>
        <v>0</v>
      </c>
      <c r="F15" s="147">
        <f t="shared" ref="F15:N15" si="1">F16+F17+F18+F19+F20</f>
        <v>0</v>
      </c>
      <c r="G15" s="147">
        <f t="shared" si="1"/>
        <v>0</v>
      </c>
      <c r="H15" s="147">
        <f t="shared" si="1"/>
        <v>0</v>
      </c>
      <c r="I15" s="147">
        <f t="shared" si="1"/>
        <v>0</v>
      </c>
      <c r="J15" s="147">
        <f t="shared" si="1"/>
        <v>0</v>
      </c>
      <c r="K15" s="147">
        <f t="shared" si="1"/>
        <v>0</v>
      </c>
      <c r="L15" s="147">
        <f t="shared" si="1"/>
        <v>0</v>
      </c>
      <c r="M15" s="147">
        <f t="shared" si="1"/>
        <v>0</v>
      </c>
      <c r="N15" s="147">
        <f t="shared" si="1"/>
        <v>0</v>
      </c>
      <c r="O15" s="73"/>
    </row>
    <row r="16" spans="1:15" s="59" customFormat="1" ht="18" customHeight="1">
      <c r="A16" s="81" t="s">
        <v>2</v>
      </c>
      <c r="B16" s="82" t="s">
        <v>135</v>
      </c>
      <c r="C16" s="99">
        <v>8</v>
      </c>
      <c r="D16" s="58"/>
      <c r="E16" s="58"/>
      <c r="F16" s="58"/>
      <c r="G16" s="56"/>
      <c r="H16" s="56"/>
      <c r="I16" s="56"/>
      <c r="J16" s="56"/>
      <c r="K16" s="56"/>
      <c r="L16" s="56"/>
      <c r="M16" s="56"/>
      <c r="N16" s="56"/>
      <c r="O16" s="73"/>
    </row>
    <row r="17" spans="1:17" s="59" customFormat="1" ht="18" customHeight="1">
      <c r="A17" s="81" t="s">
        <v>12</v>
      </c>
      <c r="B17" s="82" t="s">
        <v>136</v>
      </c>
      <c r="C17" s="99">
        <v>9</v>
      </c>
      <c r="D17" s="58"/>
      <c r="E17" s="58"/>
      <c r="F17" s="56"/>
      <c r="G17" s="56"/>
      <c r="H17" s="56"/>
      <c r="I17" s="56"/>
      <c r="J17" s="56"/>
      <c r="K17" s="56"/>
      <c r="L17" s="56"/>
      <c r="M17" s="56"/>
      <c r="N17" s="56"/>
      <c r="O17" s="73"/>
    </row>
    <row r="18" spans="1:17" s="59" customFormat="1" ht="18" customHeight="1">
      <c r="A18" s="81" t="s">
        <v>26</v>
      </c>
      <c r="B18" s="82" t="s">
        <v>137</v>
      </c>
      <c r="C18" s="99">
        <v>10</v>
      </c>
      <c r="D18" s="58"/>
      <c r="E18" s="58"/>
      <c r="F18" s="58"/>
      <c r="G18" s="56"/>
      <c r="H18" s="56"/>
      <c r="I18" s="56"/>
      <c r="J18" s="56"/>
      <c r="K18" s="56"/>
      <c r="L18" s="56"/>
      <c r="M18" s="56"/>
      <c r="N18" s="56"/>
      <c r="O18" s="73"/>
    </row>
    <row r="19" spans="1:17" s="59" customFormat="1" ht="18" customHeight="1">
      <c r="A19" s="81" t="s">
        <v>30</v>
      </c>
      <c r="B19" s="82" t="s">
        <v>138</v>
      </c>
      <c r="C19" s="99">
        <v>11</v>
      </c>
      <c r="D19" s="58"/>
      <c r="E19" s="58"/>
      <c r="F19" s="58"/>
      <c r="G19" s="56"/>
      <c r="H19" s="56"/>
      <c r="I19" s="56"/>
      <c r="J19" s="56"/>
      <c r="K19" s="56"/>
      <c r="L19" s="56"/>
      <c r="M19" s="56"/>
      <c r="N19" s="56"/>
      <c r="O19" s="73"/>
    </row>
    <row r="20" spans="1:17" s="59" customFormat="1" ht="18" customHeight="1">
      <c r="A20" s="81" t="s">
        <v>44</v>
      </c>
      <c r="B20" s="82" t="s">
        <v>139</v>
      </c>
      <c r="C20" s="99">
        <v>12</v>
      </c>
      <c r="D20" s="148">
        <f>SUM(D21:D27)</f>
        <v>0</v>
      </c>
      <c r="E20" s="148">
        <f>SUM(E21:E27)</f>
        <v>0</v>
      </c>
      <c r="F20" s="148">
        <f>SUM(F21:F27)</f>
        <v>0</v>
      </c>
      <c r="G20" s="93">
        <f>SUM(G21:G27)</f>
        <v>0</v>
      </c>
      <c r="H20" s="93">
        <f t="shared" ref="H20:N20" si="2">SUM(H21:H27)</f>
        <v>0</v>
      </c>
      <c r="I20" s="93">
        <f t="shared" si="2"/>
        <v>0</v>
      </c>
      <c r="J20" s="93">
        <f t="shared" si="2"/>
        <v>0</v>
      </c>
      <c r="K20" s="93">
        <f t="shared" si="2"/>
        <v>0</v>
      </c>
      <c r="L20" s="93">
        <f t="shared" si="2"/>
        <v>0</v>
      </c>
      <c r="M20" s="93">
        <f t="shared" si="2"/>
        <v>0</v>
      </c>
      <c r="N20" s="93">
        <f t="shared" si="2"/>
        <v>0</v>
      </c>
      <c r="O20" s="74"/>
    </row>
    <row r="21" spans="1:17" s="59" customFormat="1" ht="18" customHeight="1">
      <c r="A21" s="81" t="s">
        <v>4</v>
      </c>
      <c r="B21" s="82" t="s">
        <v>140</v>
      </c>
      <c r="C21" s="99">
        <v>13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4"/>
    </row>
    <row r="22" spans="1:17" s="59" customFormat="1" ht="18" customHeight="1">
      <c r="A22" s="81" t="s">
        <v>6</v>
      </c>
      <c r="B22" s="82" t="s">
        <v>141</v>
      </c>
      <c r="C22" s="99">
        <v>14</v>
      </c>
      <c r="D22" s="58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74"/>
      <c r="Q22" s="68"/>
    </row>
    <row r="23" spans="1:17" s="59" customFormat="1" ht="18" customHeight="1">
      <c r="A23" s="81" t="s">
        <v>8</v>
      </c>
      <c r="B23" s="82" t="s">
        <v>142</v>
      </c>
      <c r="C23" s="99">
        <v>15</v>
      </c>
      <c r="D23" s="58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74"/>
    </row>
    <row r="24" spans="1:17" s="59" customFormat="1" ht="18" customHeight="1">
      <c r="A24" s="81" t="s">
        <v>10</v>
      </c>
      <c r="B24" s="82" t="s">
        <v>143</v>
      </c>
      <c r="C24" s="99">
        <v>16</v>
      </c>
      <c r="D24" s="58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74"/>
    </row>
    <row r="25" spans="1:17" s="59" customFormat="1" ht="18" customHeight="1">
      <c r="A25" s="81" t="s">
        <v>55</v>
      </c>
      <c r="B25" s="82" t="s">
        <v>144</v>
      </c>
      <c r="C25" s="99">
        <v>17</v>
      </c>
      <c r="D25" s="58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74"/>
    </row>
    <row r="26" spans="1:17" s="59" customFormat="1" ht="18" customHeight="1">
      <c r="A26" s="81" t="s">
        <v>174</v>
      </c>
      <c r="B26" s="82" t="s">
        <v>145</v>
      </c>
      <c r="C26" s="99">
        <v>18</v>
      </c>
      <c r="D26" s="58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74"/>
    </row>
    <row r="27" spans="1:17" s="59" customFormat="1" ht="18" customHeight="1">
      <c r="A27" s="81" t="s">
        <v>175</v>
      </c>
      <c r="B27" s="82" t="s">
        <v>146</v>
      </c>
      <c r="C27" s="99">
        <v>19</v>
      </c>
      <c r="D27" s="58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74"/>
    </row>
    <row r="28" spans="1:17" s="59" customFormat="1" ht="18.75" customHeight="1">
      <c r="A28" s="119" t="s">
        <v>176</v>
      </c>
      <c r="B28" s="120" t="s">
        <v>147</v>
      </c>
      <c r="C28" s="138">
        <v>20</v>
      </c>
      <c r="D28" s="147">
        <f>D9-D15</f>
        <v>0</v>
      </c>
      <c r="E28" s="147">
        <f>E9-E15</f>
        <v>0</v>
      </c>
      <c r="F28" s="147">
        <f t="shared" ref="F28:N28" si="3">F9-F15</f>
        <v>0</v>
      </c>
      <c r="G28" s="147">
        <f t="shared" si="3"/>
        <v>0</v>
      </c>
      <c r="H28" s="147">
        <f t="shared" si="3"/>
        <v>0</v>
      </c>
      <c r="I28" s="147">
        <f t="shared" si="3"/>
        <v>0</v>
      </c>
      <c r="J28" s="147">
        <f t="shared" si="3"/>
        <v>0</v>
      </c>
      <c r="K28" s="147">
        <f t="shared" si="3"/>
        <v>0</v>
      </c>
      <c r="L28" s="147">
        <f t="shared" si="3"/>
        <v>0</v>
      </c>
      <c r="M28" s="147">
        <f t="shared" si="3"/>
        <v>0</v>
      </c>
      <c r="N28" s="147">
        <f t="shared" si="3"/>
        <v>0</v>
      </c>
      <c r="O28" s="73"/>
    </row>
    <row r="29" spans="1:17" s="59" customFormat="1" ht="18.75" customHeight="1">
      <c r="A29" s="119" t="s">
        <v>177</v>
      </c>
      <c r="B29" s="120" t="s">
        <v>148</v>
      </c>
      <c r="C29" s="138">
        <v>21</v>
      </c>
      <c r="D29" s="147">
        <f>SUM(D30:D32)</f>
        <v>0</v>
      </c>
      <c r="E29" s="147">
        <f>SUM(E30:E32)</f>
        <v>0</v>
      </c>
      <c r="F29" s="147">
        <f t="shared" ref="F29:N29" si="4">SUM(F30:F32)</f>
        <v>0</v>
      </c>
      <c r="G29" s="147">
        <f t="shared" si="4"/>
        <v>0</v>
      </c>
      <c r="H29" s="147">
        <f t="shared" si="4"/>
        <v>0</v>
      </c>
      <c r="I29" s="147">
        <f t="shared" si="4"/>
        <v>0</v>
      </c>
      <c r="J29" s="147">
        <f t="shared" si="4"/>
        <v>0</v>
      </c>
      <c r="K29" s="147">
        <f t="shared" si="4"/>
        <v>0</v>
      </c>
      <c r="L29" s="147">
        <f t="shared" si="4"/>
        <v>0</v>
      </c>
      <c r="M29" s="147">
        <f t="shared" si="4"/>
        <v>0</v>
      </c>
      <c r="N29" s="147">
        <f t="shared" si="4"/>
        <v>0</v>
      </c>
      <c r="O29" s="73"/>
    </row>
    <row r="30" spans="1:17" s="59" customFormat="1" ht="17.25" customHeight="1">
      <c r="A30" s="81" t="s">
        <v>2</v>
      </c>
      <c r="B30" s="82" t="s">
        <v>149</v>
      </c>
      <c r="C30" s="99">
        <v>22</v>
      </c>
      <c r="D30" s="58"/>
      <c r="E30" s="58"/>
      <c r="F30" s="56"/>
      <c r="G30" s="56"/>
      <c r="H30" s="56"/>
      <c r="I30" s="56"/>
      <c r="J30" s="56"/>
      <c r="K30" s="56"/>
      <c r="L30" s="56"/>
      <c r="M30" s="56"/>
      <c r="N30" s="56"/>
      <c r="O30" s="74"/>
    </row>
    <row r="31" spans="1:17" s="59" customFormat="1" ht="17.25" customHeight="1">
      <c r="A31" s="81" t="s">
        <v>12</v>
      </c>
      <c r="B31" s="82" t="s">
        <v>150</v>
      </c>
      <c r="C31" s="99">
        <v>23</v>
      </c>
      <c r="D31" s="58"/>
      <c r="E31" s="58"/>
      <c r="F31" s="56"/>
      <c r="G31" s="56"/>
      <c r="H31" s="56"/>
      <c r="I31" s="56"/>
      <c r="J31" s="56"/>
      <c r="K31" s="56"/>
      <c r="L31" s="56"/>
      <c r="M31" s="56"/>
      <c r="N31" s="56"/>
      <c r="O31" s="74"/>
    </row>
    <row r="32" spans="1:17" s="59" customFormat="1" ht="17.25" customHeight="1">
      <c r="A32" s="81" t="s">
        <v>26</v>
      </c>
      <c r="B32" s="82" t="s">
        <v>151</v>
      </c>
      <c r="C32" s="99">
        <v>24</v>
      </c>
      <c r="D32" s="58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74"/>
    </row>
    <row r="33" spans="1:15" s="59" customFormat="1" ht="17.25" customHeight="1">
      <c r="A33" s="139" t="s">
        <v>178</v>
      </c>
      <c r="B33" s="123" t="s">
        <v>152</v>
      </c>
      <c r="C33" s="140">
        <v>25</v>
      </c>
      <c r="D33" s="149">
        <f>SUM(D34:D36)</f>
        <v>0</v>
      </c>
      <c r="E33" s="149">
        <f>SUM(E34:E36)</f>
        <v>0</v>
      </c>
      <c r="F33" s="149">
        <f t="shared" ref="F33:N33" si="5">SUM(F34:F36)</f>
        <v>0</v>
      </c>
      <c r="G33" s="149">
        <f t="shared" si="5"/>
        <v>0</v>
      </c>
      <c r="H33" s="149">
        <f t="shared" si="5"/>
        <v>0</v>
      </c>
      <c r="I33" s="149">
        <f t="shared" si="5"/>
        <v>0</v>
      </c>
      <c r="J33" s="149">
        <f t="shared" si="5"/>
        <v>0</v>
      </c>
      <c r="K33" s="149">
        <f t="shared" si="5"/>
        <v>0</v>
      </c>
      <c r="L33" s="149">
        <f t="shared" si="5"/>
        <v>0</v>
      </c>
      <c r="M33" s="149">
        <f t="shared" si="5"/>
        <v>0</v>
      </c>
      <c r="N33" s="149">
        <f t="shared" si="5"/>
        <v>0</v>
      </c>
      <c r="O33" s="73"/>
    </row>
    <row r="34" spans="1:15" s="59" customFormat="1" ht="17.25" customHeight="1">
      <c r="A34" s="81" t="s">
        <v>2</v>
      </c>
      <c r="B34" s="82" t="s">
        <v>153</v>
      </c>
      <c r="C34" s="99">
        <v>26</v>
      </c>
      <c r="D34" s="58"/>
      <c r="E34" s="58"/>
      <c r="F34" s="58"/>
      <c r="G34" s="56"/>
      <c r="H34" s="56"/>
      <c r="I34" s="56"/>
      <c r="J34" s="56"/>
      <c r="K34" s="56"/>
      <c r="L34" s="56"/>
      <c r="M34" s="56"/>
      <c r="N34" s="56"/>
      <c r="O34" s="74"/>
    </row>
    <row r="35" spans="1:15" s="59" customFormat="1" ht="17.25" customHeight="1">
      <c r="A35" s="81" t="s">
        <v>12</v>
      </c>
      <c r="B35" s="82" t="s">
        <v>154</v>
      </c>
      <c r="C35" s="99">
        <v>27</v>
      </c>
      <c r="D35" s="58"/>
      <c r="E35" s="58"/>
      <c r="F35" s="56"/>
      <c r="G35" s="56"/>
      <c r="H35" s="56"/>
      <c r="I35" s="56"/>
      <c r="J35" s="56"/>
      <c r="K35" s="56"/>
      <c r="L35" s="56"/>
      <c r="M35" s="56"/>
      <c r="N35" s="56"/>
      <c r="O35" s="74"/>
    </row>
    <row r="36" spans="1:15" s="59" customFormat="1" ht="17.25" customHeight="1">
      <c r="A36" s="81" t="s">
        <v>26</v>
      </c>
      <c r="B36" s="82" t="s">
        <v>155</v>
      </c>
      <c r="C36" s="99">
        <v>28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74"/>
    </row>
    <row r="37" spans="1:15" s="59" customFormat="1" ht="22.5">
      <c r="A37" s="119" t="s">
        <v>179</v>
      </c>
      <c r="B37" s="120" t="s">
        <v>156</v>
      </c>
      <c r="C37" s="138">
        <v>29</v>
      </c>
      <c r="D37" s="147">
        <f>D28+D29-D33</f>
        <v>0</v>
      </c>
      <c r="E37" s="147">
        <f>E28+E29-E33</f>
        <v>0</v>
      </c>
      <c r="F37" s="147">
        <f t="shared" ref="F37:N37" si="6">F28+F29-F33</f>
        <v>0</v>
      </c>
      <c r="G37" s="147">
        <f t="shared" si="6"/>
        <v>0</v>
      </c>
      <c r="H37" s="147">
        <f t="shared" si="6"/>
        <v>0</v>
      </c>
      <c r="I37" s="147">
        <f t="shared" si="6"/>
        <v>0</v>
      </c>
      <c r="J37" s="147">
        <f t="shared" si="6"/>
        <v>0</v>
      </c>
      <c r="K37" s="147">
        <f t="shared" si="6"/>
        <v>0</v>
      </c>
      <c r="L37" s="147">
        <f t="shared" si="6"/>
        <v>0</v>
      </c>
      <c r="M37" s="147">
        <f t="shared" si="6"/>
        <v>0</v>
      </c>
      <c r="N37" s="147">
        <f t="shared" si="6"/>
        <v>0</v>
      </c>
      <c r="O37" s="73"/>
    </row>
    <row r="38" spans="1:15" s="59" customFormat="1" ht="17.25" customHeight="1">
      <c r="A38" s="119" t="s">
        <v>180</v>
      </c>
      <c r="B38" s="120" t="s">
        <v>157</v>
      </c>
      <c r="C38" s="138">
        <v>30</v>
      </c>
      <c r="D38" s="147">
        <f>D39+D41+D43+D44+D45</f>
        <v>0</v>
      </c>
      <c r="E38" s="147">
        <f>E39+E41+E43+E44+E45</f>
        <v>0</v>
      </c>
      <c r="F38" s="147">
        <f t="shared" ref="F38:N38" si="7">F39+F41+F43+F44+F45</f>
        <v>0</v>
      </c>
      <c r="G38" s="147">
        <f t="shared" si="7"/>
        <v>0</v>
      </c>
      <c r="H38" s="147">
        <f t="shared" si="7"/>
        <v>0</v>
      </c>
      <c r="I38" s="147">
        <f t="shared" si="7"/>
        <v>0</v>
      </c>
      <c r="J38" s="147">
        <f t="shared" si="7"/>
        <v>0</v>
      </c>
      <c r="K38" s="147">
        <f t="shared" si="7"/>
        <v>0</v>
      </c>
      <c r="L38" s="147">
        <f t="shared" si="7"/>
        <v>0</v>
      </c>
      <c r="M38" s="147">
        <f t="shared" si="7"/>
        <v>0</v>
      </c>
      <c r="N38" s="147">
        <f t="shared" si="7"/>
        <v>0</v>
      </c>
      <c r="O38" s="73"/>
    </row>
    <row r="39" spans="1:15" s="59" customFormat="1" ht="17.25" customHeight="1">
      <c r="A39" s="81" t="s">
        <v>2</v>
      </c>
      <c r="B39" s="82" t="s">
        <v>158</v>
      </c>
      <c r="C39" s="99">
        <v>31</v>
      </c>
      <c r="D39" s="58"/>
      <c r="E39" s="58"/>
      <c r="F39" s="58"/>
      <c r="G39" s="56"/>
      <c r="H39" s="56"/>
      <c r="I39" s="56"/>
      <c r="J39" s="56"/>
      <c r="K39" s="56"/>
      <c r="L39" s="56"/>
      <c r="M39" s="56"/>
      <c r="N39" s="56"/>
      <c r="O39" s="74"/>
    </row>
    <row r="40" spans="1:15" s="59" customFormat="1" ht="17.25" customHeight="1">
      <c r="A40" s="81" t="s">
        <v>36</v>
      </c>
      <c r="B40" s="82" t="s">
        <v>159</v>
      </c>
      <c r="C40" s="99">
        <v>32</v>
      </c>
      <c r="D40" s="58"/>
      <c r="E40" s="58"/>
      <c r="F40" s="58"/>
      <c r="G40" s="56"/>
      <c r="H40" s="56"/>
      <c r="I40" s="56"/>
      <c r="J40" s="56"/>
      <c r="K40" s="56"/>
      <c r="L40" s="56"/>
      <c r="M40" s="56"/>
      <c r="N40" s="56"/>
      <c r="O40" s="74"/>
    </row>
    <row r="41" spans="1:15" s="59" customFormat="1" ht="17.25" customHeight="1">
      <c r="A41" s="81" t="s">
        <v>12</v>
      </c>
      <c r="B41" s="82" t="s">
        <v>160</v>
      </c>
      <c r="C41" s="99">
        <v>33</v>
      </c>
      <c r="D41" s="58"/>
      <c r="E41" s="58"/>
      <c r="F41" s="56"/>
      <c r="G41" s="56"/>
      <c r="H41" s="56"/>
      <c r="I41" s="56"/>
      <c r="J41" s="56"/>
      <c r="K41" s="56"/>
      <c r="L41" s="56"/>
      <c r="M41" s="56"/>
      <c r="N41" s="56"/>
      <c r="O41" s="74"/>
    </row>
    <row r="42" spans="1:15" s="59" customFormat="1" ht="17.25" customHeight="1">
      <c r="A42" s="81" t="s">
        <v>36</v>
      </c>
      <c r="B42" s="82" t="s">
        <v>159</v>
      </c>
      <c r="C42" s="99">
        <v>34</v>
      </c>
      <c r="D42" s="58"/>
      <c r="E42" s="58"/>
      <c r="F42" s="58"/>
      <c r="G42" s="56"/>
      <c r="H42" s="56"/>
      <c r="I42" s="56"/>
      <c r="J42" s="56"/>
      <c r="K42" s="56"/>
      <c r="L42" s="56"/>
      <c r="M42" s="56"/>
      <c r="N42" s="56"/>
      <c r="O42" s="74"/>
    </row>
    <row r="43" spans="1:15" s="59" customFormat="1" ht="17.25" customHeight="1">
      <c r="A43" s="81" t="s">
        <v>26</v>
      </c>
      <c r="B43" s="82" t="s">
        <v>161</v>
      </c>
      <c r="C43" s="99">
        <v>35</v>
      </c>
      <c r="D43" s="58"/>
      <c r="E43" s="58"/>
      <c r="F43" s="58"/>
      <c r="G43" s="56"/>
      <c r="H43" s="56"/>
      <c r="I43" s="56"/>
      <c r="J43" s="56"/>
      <c r="K43" s="56"/>
      <c r="L43" s="56"/>
      <c r="M43" s="56"/>
      <c r="N43" s="56"/>
      <c r="O43" s="74"/>
    </row>
    <row r="44" spans="1:15" s="59" customFormat="1" ht="17.25" customHeight="1">
      <c r="A44" s="81" t="s">
        <v>30</v>
      </c>
      <c r="B44" s="82" t="s">
        <v>162</v>
      </c>
      <c r="C44" s="99">
        <v>36</v>
      </c>
      <c r="D44" s="58"/>
      <c r="E44" s="58"/>
      <c r="F44" s="58"/>
      <c r="G44" s="56"/>
      <c r="H44" s="56"/>
      <c r="I44" s="56"/>
      <c r="J44" s="56"/>
      <c r="K44" s="56"/>
      <c r="L44" s="56"/>
      <c r="M44" s="56"/>
      <c r="N44" s="56"/>
      <c r="O44" s="74"/>
    </row>
    <row r="45" spans="1:15" s="59" customFormat="1" ht="17.25" customHeight="1">
      <c r="A45" s="81" t="s">
        <v>44</v>
      </c>
      <c r="B45" s="82" t="s">
        <v>62</v>
      </c>
      <c r="C45" s="99">
        <v>37</v>
      </c>
      <c r="D45" s="58"/>
      <c r="E45" s="58"/>
      <c r="F45" s="56"/>
      <c r="G45" s="56"/>
      <c r="H45" s="56"/>
      <c r="I45" s="56"/>
      <c r="J45" s="56"/>
      <c r="K45" s="56"/>
      <c r="L45" s="56"/>
      <c r="M45" s="56"/>
      <c r="N45" s="56"/>
      <c r="O45" s="74"/>
    </row>
    <row r="46" spans="1:15" s="59" customFormat="1" ht="18.75" customHeight="1">
      <c r="A46" s="119" t="s">
        <v>181</v>
      </c>
      <c r="B46" s="120" t="s">
        <v>163</v>
      </c>
      <c r="C46" s="138">
        <v>38</v>
      </c>
      <c r="D46" s="147">
        <f>D47+D49+D50+D51</f>
        <v>0</v>
      </c>
      <c r="E46" s="147">
        <f>E47+E49+E50+E51</f>
        <v>0</v>
      </c>
      <c r="F46" s="147">
        <f t="shared" ref="F46:M46" si="8">F47+F49+F50+F51</f>
        <v>0</v>
      </c>
      <c r="G46" s="147">
        <f t="shared" si="8"/>
        <v>0</v>
      </c>
      <c r="H46" s="147">
        <f t="shared" si="8"/>
        <v>0</v>
      </c>
      <c r="I46" s="147">
        <f t="shared" si="8"/>
        <v>0</v>
      </c>
      <c r="J46" s="147">
        <f t="shared" si="8"/>
        <v>0</v>
      </c>
      <c r="K46" s="147">
        <f t="shared" si="8"/>
        <v>0</v>
      </c>
      <c r="L46" s="147">
        <f t="shared" si="8"/>
        <v>0</v>
      </c>
      <c r="M46" s="147">
        <f t="shared" si="8"/>
        <v>0</v>
      </c>
      <c r="N46" s="147">
        <f>N47+N49+N50+N51</f>
        <v>0</v>
      </c>
      <c r="O46" s="74"/>
    </row>
    <row r="47" spans="1:15" s="59" customFormat="1" ht="17.25" customHeight="1">
      <c r="A47" s="81" t="s">
        <v>2</v>
      </c>
      <c r="B47" s="82" t="s">
        <v>164</v>
      </c>
      <c r="C47" s="99">
        <v>39</v>
      </c>
      <c r="D47" s="58"/>
      <c r="E47" s="58"/>
      <c r="F47" s="56"/>
      <c r="G47" s="56"/>
      <c r="H47" s="56"/>
      <c r="I47" s="56"/>
      <c r="J47" s="56"/>
      <c r="K47" s="56"/>
      <c r="L47" s="56"/>
      <c r="M47" s="56"/>
      <c r="N47" s="56"/>
      <c r="O47" s="74"/>
    </row>
    <row r="48" spans="1:15" s="59" customFormat="1" ht="17.25" customHeight="1">
      <c r="A48" s="81" t="s">
        <v>36</v>
      </c>
      <c r="B48" s="82" t="s">
        <v>165</v>
      </c>
      <c r="C48" s="99">
        <v>40</v>
      </c>
      <c r="D48" s="58"/>
      <c r="E48" s="58"/>
      <c r="F48" s="56"/>
      <c r="G48" s="56"/>
      <c r="H48" s="56"/>
      <c r="I48" s="56"/>
      <c r="J48" s="56"/>
      <c r="K48" s="56"/>
      <c r="L48" s="56"/>
      <c r="M48" s="56"/>
      <c r="N48" s="56"/>
      <c r="O48" s="74"/>
    </row>
    <row r="49" spans="1:15" s="59" customFormat="1" ht="17.25" customHeight="1">
      <c r="A49" s="81" t="s">
        <v>12</v>
      </c>
      <c r="B49" s="82" t="s">
        <v>166</v>
      </c>
      <c r="C49" s="99">
        <v>41</v>
      </c>
      <c r="D49" s="58"/>
      <c r="E49" s="58"/>
      <c r="F49" s="56"/>
      <c r="G49" s="56"/>
      <c r="H49" s="56"/>
      <c r="I49" s="56"/>
      <c r="J49" s="56"/>
      <c r="K49" s="56"/>
      <c r="L49" s="56"/>
      <c r="M49" s="56"/>
      <c r="N49" s="56"/>
      <c r="O49" s="74"/>
    </row>
    <row r="50" spans="1:15" s="59" customFormat="1" ht="17.25" customHeight="1">
      <c r="A50" s="81" t="s">
        <v>26</v>
      </c>
      <c r="B50" s="82" t="s">
        <v>162</v>
      </c>
      <c r="C50" s="99">
        <v>42</v>
      </c>
      <c r="D50" s="58"/>
      <c r="E50" s="58"/>
      <c r="F50" s="56"/>
      <c r="G50" s="56"/>
      <c r="H50" s="56"/>
      <c r="I50" s="56"/>
      <c r="J50" s="56"/>
      <c r="K50" s="56"/>
      <c r="L50" s="56"/>
      <c r="M50" s="56"/>
      <c r="N50" s="56"/>
      <c r="O50" s="74"/>
    </row>
    <row r="51" spans="1:15" s="59" customFormat="1" ht="17.25" customHeight="1">
      <c r="A51" s="81" t="s">
        <v>30</v>
      </c>
      <c r="B51" s="82" t="s">
        <v>62</v>
      </c>
      <c r="C51" s="99">
        <v>43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74"/>
    </row>
    <row r="52" spans="1:15" s="59" customFormat="1" ht="22.5">
      <c r="A52" s="141" t="s">
        <v>2</v>
      </c>
      <c r="B52" s="142" t="s">
        <v>167</v>
      </c>
      <c r="C52" s="143">
        <v>44</v>
      </c>
      <c r="D52" s="150">
        <f>D37+D38-D46</f>
        <v>0</v>
      </c>
      <c r="E52" s="150">
        <f>E37+E38-E46</f>
        <v>0</v>
      </c>
      <c r="F52" s="150">
        <f t="shared" ref="F52:N52" si="9">F37+F38-F46</f>
        <v>0</v>
      </c>
      <c r="G52" s="150">
        <f t="shared" si="9"/>
        <v>0</v>
      </c>
      <c r="H52" s="150">
        <f t="shared" si="9"/>
        <v>0</v>
      </c>
      <c r="I52" s="150">
        <f t="shared" si="9"/>
        <v>0</v>
      </c>
      <c r="J52" s="150">
        <f t="shared" si="9"/>
        <v>0</v>
      </c>
      <c r="K52" s="150">
        <f t="shared" si="9"/>
        <v>0</v>
      </c>
      <c r="L52" s="150">
        <f t="shared" si="9"/>
        <v>0</v>
      </c>
      <c r="M52" s="150">
        <f t="shared" si="9"/>
        <v>0</v>
      </c>
      <c r="N52" s="150">
        <f t="shared" si="9"/>
        <v>0</v>
      </c>
      <c r="O52" s="74"/>
    </row>
    <row r="53" spans="1:15" s="59" customFormat="1" ht="20.25" customHeight="1">
      <c r="A53" s="141" t="s">
        <v>182</v>
      </c>
      <c r="B53" s="142" t="s">
        <v>168</v>
      </c>
      <c r="C53" s="143">
        <v>45</v>
      </c>
      <c r="D53" s="150">
        <f>D54-D55</f>
        <v>0</v>
      </c>
      <c r="E53" s="150">
        <f>E54-E55</f>
        <v>0</v>
      </c>
      <c r="F53" s="150">
        <f t="shared" ref="F53:N53" si="10">F54-F55</f>
        <v>0</v>
      </c>
      <c r="G53" s="150">
        <f t="shared" si="10"/>
        <v>0</v>
      </c>
      <c r="H53" s="150">
        <f t="shared" si="10"/>
        <v>0</v>
      </c>
      <c r="I53" s="150">
        <f t="shared" si="10"/>
        <v>0</v>
      </c>
      <c r="J53" s="150">
        <f t="shared" si="10"/>
        <v>0</v>
      </c>
      <c r="K53" s="150">
        <f t="shared" si="10"/>
        <v>0</v>
      </c>
      <c r="L53" s="150">
        <f t="shared" si="10"/>
        <v>0</v>
      </c>
      <c r="M53" s="150">
        <f t="shared" si="10"/>
        <v>0</v>
      </c>
      <c r="N53" s="150">
        <f t="shared" si="10"/>
        <v>0</v>
      </c>
      <c r="O53" s="74"/>
    </row>
    <row r="54" spans="1:15" s="59" customFormat="1" ht="20.25" customHeight="1">
      <c r="A54" s="81" t="s">
        <v>2</v>
      </c>
      <c r="B54" s="82" t="s">
        <v>169</v>
      </c>
      <c r="C54" s="99">
        <v>46</v>
      </c>
      <c r="D54" s="58"/>
      <c r="E54" s="58"/>
      <c r="F54" s="58"/>
      <c r="G54" s="56"/>
      <c r="H54" s="56"/>
      <c r="I54" s="56"/>
      <c r="J54" s="56"/>
      <c r="K54" s="56"/>
      <c r="L54" s="56"/>
      <c r="M54" s="56"/>
      <c r="N54" s="56"/>
      <c r="O54" s="74"/>
    </row>
    <row r="55" spans="1:15" s="59" customFormat="1" ht="20.25" customHeight="1">
      <c r="A55" s="81" t="s">
        <v>12</v>
      </c>
      <c r="B55" s="82" t="s">
        <v>170</v>
      </c>
      <c r="C55" s="99">
        <v>47</v>
      </c>
      <c r="D55" s="58"/>
      <c r="E55" s="58"/>
      <c r="F55" s="58"/>
      <c r="G55" s="56"/>
      <c r="H55" s="56"/>
      <c r="I55" s="56"/>
      <c r="J55" s="56"/>
      <c r="K55" s="56"/>
      <c r="L55" s="56"/>
      <c r="M55" s="56"/>
      <c r="N55" s="56"/>
      <c r="O55" s="74"/>
    </row>
    <row r="56" spans="1:15" s="59" customFormat="1" ht="20.25" customHeight="1">
      <c r="A56" s="119" t="s">
        <v>183</v>
      </c>
      <c r="B56" s="120" t="s">
        <v>255</v>
      </c>
      <c r="C56" s="138">
        <v>48</v>
      </c>
      <c r="D56" s="147">
        <f>D52+D53</f>
        <v>0</v>
      </c>
      <c r="E56" s="147">
        <f>E52+E53</f>
        <v>0</v>
      </c>
      <c r="F56" s="147">
        <f t="shared" ref="F56:N56" si="11">F52+F53</f>
        <v>0</v>
      </c>
      <c r="G56" s="147">
        <f t="shared" si="11"/>
        <v>0</v>
      </c>
      <c r="H56" s="147">
        <f t="shared" si="11"/>
        <v>0</v>
      </c>
      <c r="I56" s="147">
        <f t="shared" si="11"/>
        <v>0</v>
      </c>
      <c r="J56" s="147">
        <f t="shared" si="11"/>
        <v>0</v>
      </c>
      <c r="K56" s="147">
        <f t="shared" si="11"/>
        <v>0</v>
      </c>
      <c r="L56" s="147">
        <f t="shared" si="11"/>
        <v>0</v>
      </c>
      <c r="M56" s="147">
        <f t="shared" si="11"/>
        <v>0</v>
      </c>
      <c r="N56" s="147">
        <f t="shared" si="11"/>
        <v>0</v>
      </c>
      <c r="O56" s="74"/>
    </row>
    <row r="57" spans="1:15" s="59" customFormat="1" ht="20.25" customHeight="1">
      <c r="A57" s="81" t="s">
        <v>184</v>
      </c>
      <c r="B57" s="82" t="s">
        <v>171</v>
      </c>
      <c r="C57" s="99">
        <v>49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6"/>
      <c r="O57" s="74"/>
    </row>
    <row r="58" spans="1:15" s="59" customFormat="1" ht="25.5" customHeight="1">
      <c r="A58" s="81" t="s">
        <v>185</v>
      </c>
      <c r="B58" s="82" t="s">
        <v>172</v>
      </c>
      <c r="C58" s="99">
        <v>50</v>
      </c>
      <c r="D58" s="58"/>
      <c r="E58" s="58"/>
      <c r="F58" s="58"/>
      <c r="G58" s="56"/>
      <c r="H58" s="56"/>
      <c r="I58" s="56"/>
      <c r="J58" s="56"/>
      <c r="K58" s="56"/>
      <c r="L58" s="56"/>
      <c r="M58" s="56"/>
      <c r="N58" s="56"/>
      <c r="O58" s="74"/>
    </row>
    <row r="59" spans="1:15" s="59" customFormat="1" ht="20.25" customHeight="1" thickBot="1">
      <c r="A59" s="144" t="s">
        <v>186</v>
      </c>
      <c r="B59" s="125" t="s">
        <v>173</v>
      </c>
      <c r="C59" s="145">
        <v>51</v>
      </c>
      <c r="D59" s="151">
        <f>D56-D57-D58</f>
        <v>0</v>
      </c>
      <c r="E59" s="151">
        <f>E56-E57-E58</f>
        <v>0</v>
      </c>
      <c r="F59" s="151">
        <f>F56-F57-F58</f>
        <v>0</v>
      </c>
      <c r="G59" s="136">
        <f>G56-G57-G58</f>
        <v>0</v>
      </c>
      <c r="H59" s="136">
        <f t="shared" ref="H59:N59" si="12">H56-H57-H58</f>
        <v>0</v>
      </c>
      <c r="I59" s="136">
        <f t="shared" si="12"/>
        <v>0</v>
      </c>
      <c r="J59" s="136">
        <f t="shared" si="12"/>
        <v>0</v>
      </c>
      <c r="K59" s="136">
        <f t="shared" si="12"/>
        <v>0</v>
      </c>
      <c r="L59" s="136">
        <f t="shared" si="12"/>
        <v>0</v>
      </c>
      <c r="M59" s="136">
        <f t="shared" si="12"/>
        <v>0</v>
      </c>
      <c r="N59" s="136">
        <f t="shared" si="12"/>
        <v>0</v>
      </c>
      <c r="O59" s="74"/>
    </row>
    <row r="60" spans="1:15" s="59" customFormat="1">
      <c r="A60" s="76"/>
      <c r="B60" s="76"/>
      <c r="C60" s="76"/>
      <c r="D60" s="76"/>
      <c r="E60" s="75"/>
      <c r="F60" s="75"/>
      <c r="G60" s="75"/>
      <c r="H60" s="75"/>
      <c r="I60" s="75"/>
      <c r="J60" s="75"/>
      <c r="K60" s="75"/>
      <c r="L60" s="75"/>
      <c r="M60" s="75"/>
      <c r="O60" s="74"/>
    </row>
    <row r="61" spans="1:15" s="59" customFormat="1">
      <c r="A61" s="83"/>
      <c r="B61" s="83"/>
      <c r="C61" s="83"/>
      <c r="D61" s="83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74"/>
    </row>
    <row r="62" spans="1:15" s="59" customFormat="1">
      <c r="E62" s="68"/>
      <c r="O62" s="74"/>
    </row>
    <row r="63" spans="1:15" s="59" customFormat="1" ht="15">
      <c r="A63" s="153"/>
      <c r="B63" s="152" t="s">
        <v>294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4"/>
    </row>
    <row r="64" spans="1:15" s="59" customFormat="1" ht="14.25">
      <c r="A64" s="85"/>
      <c r="B64" s="92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O64" s="74"/>
    </row>
    <row r="65" spans="1:15" s="59" customFormat="1">
      <c r="A65" s="87"/>
      <c r="B65" s="88"/>
      <c r="C65" s="89"/>
      <c r="D65" s="89"/>
      <c r="E65" s="90"/>
      <c r="F65" s="90"/>
      <c r="G65" s="90"/>
      <c r="H65" s="90"/>
      <c r="I65" s="90"/>
      <c r="J65" s="90"/>
      <c r="K65" s="90"/>
      <c r="L65" s="90"/>
      <c r="M65" s="86"/>
      <c r="O65" s="74"/>
    </row>
    <row r="66" spans="1:15" s="59" customFormat="1" ht="15.75" customHeight="1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90"/>
    </row>
    <row r="67" spans="1:15" s="59" customForma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</row>
    <row r="68" spans="1:15" s="59" customFormat="1" ht="23.25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</row>
    <row r="69" spans="1:15" s="59" customFormat="1" ht="18" customHeight="1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</row>
    <row r="70" spans="1:15" s="59" customFormat="1" ht="24.75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</row>
    <row r="71" spans="1:15" s="59" customFormat="1" ht="14.2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</row>
    <row r="72" spans="1:15" s="59" customFormat="1" ht="14.2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</row>
    <row r="73" spans="1:15" s="59" customFormat="1" ht="12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</row>
    <row r="74" spans="1:15" s="59" customFormat="1" ht="26.2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</row>
    <row r="75" spans="1:15" s="59" customFormat="1" ht="13.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</row>
    <row r="76" spans="1:15" s="59" customFormat="1" ht="14.2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</row>
    <row r="77" spans="1:15" s="59" customFormat="1" ht="14.2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</row>
    <row r="78" spans="1:15" s="59" customFormat="1" ht="13.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</row>
    <row r="79" spans="1:15" s="59" customFormat="1" ht="12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5" s="59" customFormat="1" ht="24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4" s="59" customFormat="1" ht="14.2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</row>
    <row r="82" spans="1:14" s="59" customFormat="1" ht="27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</row>
    <row r="83" spans="1:14" s="59" customFormat="1" ht="26.2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</row>
    <row r="84" spans="1:14" s="59" customFormat="1" ht="14.2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</row>
    <row r="85" spans="1:14" s="59" customFormat="1" ht="13.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</row>
    <row r="86" spans="1:14" s="59" customFormat="1" ht="27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4" s="59" customFormat="1" ht="26.2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4" s="59" customFormat="1" ht="25.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4" s="59" customFormat="1" ht="25.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  <row r="90" spans="1:14" s="59" customFormat="1" ht="1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</row>
    <row r="91" spans="1:14" ht="27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26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27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24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26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26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27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6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28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24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28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24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41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28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7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P113" s="68"/>
      <c r="Q113" s="68"/>
    </row>
    <row r="114" spans="1:17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7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7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7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7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68"/>
    </row>
    <row r="120" spans="1:17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7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7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7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7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7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7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7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</sheetData>
  <sheetProtection sheet="1" objects="1" scenarios="1"/>
  <mergeCells count="3">
    <mergeCell ref="A7:A8"/>
    <mergeCell ref="B7:B8"/>
    <mergeCell ref="C7:C8"/>
  </mergeCells>
  <printOptions horizontalCentered="1"/>
  <pageMargins left="0.19685039370078741" right="0.19685039370078741" top="0.39370078740157483" bottom="0.39370078740157483" header="0.51181102362204722" footer="0"/>
  <pageSetup paperSize="9" scale="55" fitToHeight="2" orientation="landscape" r:id="rId1"/>
  <headerFooter alignWithMargins="0"/>
  <rowBreaks count="2" manualBreakCount="2">
    <brk id="60" max="10" man="1"/>
    <brk id="10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448"/>
  <sheetViews>
    <sheetView zoomScale="90" zoomScaleNormal="9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77" sqref="H77"/>
    </sheetView>
  </sheetViews>
  <sheetFormatPr defaultRowHeight="11.25"/>
  <cols>
    <col min="1" max="1" width="3.140625" style="1" customWidth="1"/>
    <col min="2" max="2" width="45.28515625" style="1" customWidth="1"/>
    <col min="3" max="3" width="7.140625" style="1" customWidth="1"/>
    <col min="4" max="6" width="12.7109375" style="1" customWidth="1"/>
    <col min="7" max="13" width="12.5703125" style="1" customWidth="1"/>
    <col min="14" max="14" width="12.85546875" style="1" customWidth="1"/>
    <col min="15" max="15" width="12.85546875" style="59" customWidth="1"/>
    <col min="16" max="16" width="8.85546875" style="59" customWidth="1"/>
    <col min="17" max="17" width="16.140625" style="59" customWidth="1"/>
    <col min="18" max="18" width="16" style="59" customWidth="1"/>
    <col min="19" max="20" width="11.5703125" style="59" customWidth="1"/>
    <col min="21" max="26" width="12.85546875" style="59" customWidth="1"/>
    <col min="27" max="28" width="12.85546875" style="1" customWidth="1"/>
    <col min="29" max="29" width="11.28515625" style="1" customWidth="1"/>
    <col min="30" max="31" width="9.85546875" style="1" customWidth="1"/>
    <col min="32" max="34" width="9.85546875" style="1" bestFit="1" customWidth="1"/>
    <col min="35" max="36" width="9.7109375" style="1" bestFit="1" customWidth="1"/>
    <col min="37" max="16384" width="9.140625" style="1"/>
  </cols>
  <sheetData>
    <row r="1" spans="1:14" s="59" customFormat="1"/>
    <row r="2" spans="1:14" s="59" customFormat="1" ht="29.25" customHeight="1">
      <c r="B2" s="60" t="str">
        <f>'Tablica nr 1'!B2</f>
        <v>Nazwa i podpis przedsiębiorcy: ……………………………………………...……………………</v>
      </c>
    </row>
    <row r="3" spans="1:14" s="59" customFormat="1"/>
    <row r="4" spans="1:14" s="59" customFormat="1" ht="12">
      <c r="A4" s="61"/>
      <c r="B4" s="61"/>
      <c r="C4" s="64"/>
      <c r="D4" s="64"/>
      <c r="E4" s="61"/>
      <c r="F4" s="61"/>
      <c r="G4" s="61"/>
      <c r="H4" s="63"/>
      <c r="I4" s="61"/>
      <c r="J4" s="61"/>
      <c r="K4" s="61"/>
      <c r="L4" s="64"/>
      <c r="M4" s="61" t="s">
        <v>268</v>
      </c>
    </row>
    <row r="5" spans="1:14" s="59" customFormat="1" ht="12">
      <c r="A5" s="61"/>
      <c r="B5" s="61"/>
      <c r="C5" s="64"/>
      <c r="D5" s="64"/>
      <c r="E5" s="61"/>
      <c r="F5" s="62" t="s">
        <v>269</v>
      </c>
      <c r="G5" s="61"/>
      <c r="H5" s="63"/>
      <c r="I5" s="61"/>
      <c r="J5" s="61"/>
      <c r="K5" s="61"/>
      <c r="L5" s="64"/>
      <c r="M5" s="64"/>
    </row>
    <row r="6" spans="1:14" s="59" customFormat="1" ht="12">
      <c r="A6" s="61"/>
      <c r="B6" s="61"/>
      <c r="C6" s="64" t="s">
        <v>264</v>
      </c>
      <c r="D6" s="64"/>
      <c r="E6" s="61"/>
      <c r="F6" s="62"/>
      <c r="G6" s="61"/>
      <c r="H6" s="63"/>
      <c r="I6" s="61"/>
      <c r="J6" s="61"/>
      <c r="K6" s="61"/>
      <c r="L6" s="64"/>
      <c r="M6" s="64"/>
    </row>
    <row r="7" spans="1:14" s="59" customFormat="1" ht="12" thickBot="1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4" s="59" customFormat="1" ht="36.75" customHeight="1">
      <c r="A8" s="201" t="s">
        <v>80</v>
      </c>
      <c r="B8" s="203" t="s">
        <v>81</v>
      </c>
      <c r="C8" s="203" t="s">
        <v>82</v>
      </c>
      <c r="D8" s="171" t="str">
        <f>'Tablica nr 1'!D7</f>
        <v>Okres   poprzedzający        (t-2)</v>
      </c>
      <c r="E8" s="171" t="str">
        <f>'Tablica nr 1'!E7</f>
        <v>Okres   poprzedzający         (t-1)</v>
      </c>
      <c r="F8" s="171" t="str">
        <f>'Tablica nr 1'!F7</f>
        <v xml:space="preserve">Okres bieżący        (t0)      </v>
      </c>
      <c r="G8" s="171" t="str">
        <f>'Tablica nr 1'!G7</f>
        <v xml:space="preserve">Okres prognozowany     (t+1)                    </v>
      </c>
      <c r="H8" s="171" t="str">
        <f>'Tablica nr 1'!H7</f>
        <v xml:space="preserve">Okres prognozowany      (t+2)                    </v>
      </c>
      <c r="I8" s="171" t="str">
        <f>'Tablica nr 1'!I7</f>
        <v xml:space="preserve">Okres prognozowany      (t+3)                    </v>
      </c>
      <c r="J8" s="171" t="str">
        <f>'Tablica nr 1'!J7</f>
        <v xml:space="preserve">Okres prognozowany    (t+4)                    </v>
      </c>
      <c r="K8" s="171" t="str">
        <f>'Tablica nr 1'!K7</f>
        <v xml:space="preserve">Okres prognozowany     (t+5)                    </v>
      </c>
      <c r="L8" s="171" t="str">
        <f>'Tablica nr 1'!L7</f>
        <v xml:space="preserve">Okres prognozowany     (t+6)                    </v>
      </c>
      <c r="M8" s="171" t="str">
        <f>'Tablica nr 1'!M7</f>
        <v xml:space="preserve">Okres prognozowany      (t+7)                    </v>
      </c>
      <c r="N8" s="172" t="str">
        <f>'Tablica nr 1'!N7</f>
        <v xml:space="preserve">Okres    prognozowany    (t+8)                    </v>
      </c>
    </row>
    <row r="9" spans="1:14" s="59" customFormat="1" ht="28.5" customHeight="1">
      <c r="A9" s="202"/>
      <c r="B9" s="204"/>
      <c r="C9" s="204"/>
      <c r="D9" s="173" t="str">
        <f>'Tablica nr 1'!D8</f>
        <v>………. r.</v>
      </c>
      <c r="E9" s="173" t="str">
        <f>'Tablica nr 1'!E8</f>
        <v>………. r.</v>
      </c>
      <c r="F9" s="173" t="str">
        <f>'Tablica nr 1'!F8</f>
        <v>………. r.</v>
      </c>
      <c r="G9" s="173" t="str">
        <f>'Tablica nr 1'!G8</f>
        <v>………. r.</v>
      </c>
      <c r="H9" s="173" t="str">
        <f>'Tablica nr 1'!H8</f>
        <v>………. r.</v>
      </c>
      <c r="I9" s="173" t="str">
        <f>'Tablica nr 1'!I8</f>
        <v>………. r.</v>
      </c>
      <c r="J9" s="173" t="str">
        <f>'Tablica nr 1'!J8</f>
        <v>………. r.</v>
      </c>
      <c r="K9" s="173" t="str">
        <f>'Tablica nr 1'!K8</f>
        <v>………. r.</v>
      </c>
      <c r="L9" s="173" t="str">
        <f>'Tablica nr 1'!L8</f>
        <v>………. r.</v>
      </c>
      <c r="M9" s="173" t="str">
        <f>'Tablica nr 1'!M8</f>
        <v>………. r.</v>
      </c>
      <c r="N9" s="173" t="str">
        <f>'Tablica nr 1'!N8</f>
        <v>………. r.</v>
      </c>
    </row>
    <row r="10" spans="1:14" s="59" customFormat="1" ht="24.75" customHeight="1">
      <c r="A10" s="155" t="s">
        <v>0</v>
      </c>
      <c r="B10" s="156" t="s">
        <v>187</v>
      </c>
      <c r="C10" s="157">
        <v>1</v>
      </c>
      <c r="D10" s="158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s="59" customFormat="1" ht="14.25" customHeight="1">
      <c r="A11" s="160" t="s">
        <v>2</v>
      </c>
      <c r="B11" s="161" t="s">
        <v>93</v>
      </c>
      <c r="C11" s="162">
        <v>2</v>
      </c>
      <c r="D11" s="93">
        <f>'Tablica nr 2'!D59</f>
        <v>0</v>
      </c>
      <c r="E11" s="93">
        <f>'Tablica nr 2'!E59</f>
        <v>0</v>
      </c>
      <c r="F11" s="93">
        <f>'Tablica nr 2'!F59</f>
        <v>0</v>
      </c>
      <c r="G11" s="93">
        <f>'Tablica nr 2'!G59</f>
        <v>0</v>
      </c>
      <c r="H11" s="93">
        <f>'Tablica nr 2'!H59</f>
        <v>0</v>
      </c>
      <c r="I11" s="93">
        <f>'Tablica nr 2'!I59</f>
        <v>0</v>
      </c>
      <c r="J11" s="93">
        <f>'Tablica nr 2'!J59</f>
        <v>0</v>
      </c>
      <c r="K11" s="93">
        <f>'Tablica nr 2'!K59</f>
        <v>0</v>
      </c>
      <c r="L11" s="93">
        <f>'Tablica nr 2'!L59</f>
        <v>0</v>
      </c>
      <c r="M11" s="93">
        <f>'Tablica nr 2'!M59</f>
        <v>0</v>
      </c>
      <c r="N11" s="93">
        <f>'Tablica nr 2'!N59</f>
        <v>0</v>
      </c>
    </row>
    <row r="12" spans="1:14" s="59" customFormat="1" ht="14.25" customHeight="1">
      <c r="A12" s="160" t="s">
        <v>12</v>
      </c>
      <c r="B12" s="161" t="s">
        <v>188</v>
      </c>
      <c r="C12" s="162">
        <v>3</v>
      </c>
      <c r="D12" s="93">
        <f>SUM(D13:D22)</f>
        <v>0</v>
      </c>
      <c r="E12" s="93">
        <f>SUM(E13:E22)</f>
        <v>0</v>
      </c>
      <c r="F12" s="93">
        <f t="shared" ref="F12:N12" si="0">SUM(F13:F22)</f>
        <v>0</v>
      </c>
      <c r="G12" s="93">
        <f t="shared" si="0"/>
        <v>0</v>
      </c>
      <c r="H12" s="93">
        <f t="shared" si="0"/>
        <v>0</v>
      </c>
      <c r="I12" s="93">
        <f t="shared" si="0"/>
        <v>0</v>
      </c>
      <c r="J12" s="93">
        <f t="shared" si="0"/>
        <v>0</v>
      </c>
      <c r="K12" s="93">
        <f t="shared" si="0"/>
        <v>0</v>
      </c>
      <c r="L12" s="93">
        <f t="shared" si="0"/>
        <v>0</v>
      </c>
      <c r="M12" s="93">
        <f t="shared" si="0"/>
        <v>0</v>
      </c>
      <c r="N12" s="93">
        <f t="shared" si="0"/>
        <v>0</v>
      </c>
    </row>
    <row r="13" spans="1:14" s="59" customFormat="1" ht="12.75" customHeight="1">
      <c r="A13" s="160" t="s">
        <v>4</v>
      </c>
      <c r="B13" s="161" t="s">
        <v>140</v>
      </c>
      <c r="C13" s="162">
        <v>4</v>
      </c>
      <c r="D13" s="93">
        <f>'Tablica nr 2'!D21</f>
        <v>0</v>
      </c>
      <c r="E13" s="93">
        <f>'Tablica nr 2'!E21</f>
        <v>0</v>
      </c>
      <c r="F13" s="93">
        <f>'Tablica nr 2'!F21</f>
        <v>0</v>
      </c>
      <c r="G13" s="93">
        <f>'Tablica nr 2'!G21</f>
        <v>0</v>
      </c>
      <c r="H13" s="93">
        <f>'Tablica nr 2'!H21</f>
        <v>0</v>
      </c>
      <c r="I13" s="93">
        <f>'Tablica nr 2'!I21</f>
        <v>0</v>
      </c>
      <c r="J13" s="93">
        <f>'Tablica nr 2'!J21</f>
        <v>0</v>
      </c>
      <c r="K13" s="93">
        <f>'Tablica nr 2'!K21</f>
        <v>0</v>
      </c>
      <c r="L13" s="93">
        <f>'Tablica nr 2'!L21</f>
        <v>0</v>
      </c>
      <c r="M13" s="93">
        <f>'Tablica nr 2'!M21</f>
        <v>0</v>
      </c>
      <c r="N13" s="93">
        <f>'Tablica nr 2'!N21</f>
        <v>0</v>
      </c>
    </row>
    <row r="14" spans="1:14" s="59" customFormat="1" ht="26.25" customHeight="1">
      <c r="A14" s="160" t="s">
        <v>6</v>
      </c>
      <c r="B14" s="161" t="s">
        <v>189</v>
      </c>
      <c r="C14" s="162">
        <v>5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s="59" customFormat="1" ht="13.5" customHeight="1">
      <c r="A15" s="160" t="s">
        <v>8</v>
      </c>
      <c r="B15" s="161" t="s">
        <v>190</v>
      </c>
      <c r="C15" s="162">
        <v>6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s="59" customFormat="1" ht="14.25" customHeight="1">
      <c r="A16" s="160" t="s">
        <v>10</v>
      </c>
      <c r="B16" s="161" t="s">
        <v>191</v>
      </c>
      <c r="C16" s="162">
        <v>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s="59" customFormat="1" ht="14.25" customHeight="1">
      <c r="A17" s="160" t="s">
        <v>55</v>
      </c>
      <c r="B17" s="161" t="s">
        <v>192</v>
      </c>
      <c r="C17" s="162">
        <v>8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59" customFormat="1" ht="13.5" customHeight="1">
      <c r="A18" s="160" t="s">
        <v>174</v>
      </c>
      <c r="B18" s="161" t="s">
        <v>193</v>
      </c>
      <c r="C18" s="162">
        <v>9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</row>
    <row r="19" spans="1:14" s="59" customFormat="1" ht="12.75" customHeight="1">
      <c r="A19" s="160" t="s">
        <v>175</v>
      </c>
      <c r="B19" s="161" t="s">
        <v>194</v>
      </c>
      <c r="C19" s="162">
        <v>10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</row>
    <row r="20" spans="1:14" s="59" customFormat="1" ht="24" customHeight="1">
      <c r="A20" s="160" t="s">
        <v>195</v>
      </c>
      <c r="B20" s="161" t="s">
        <v>196</v>
      </c>
      <c r="C20" s="162">
        <v>11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</row>
    <row r="21" spans="1:14" s="59" customFormat="1" ht="14.25" customHeight="1">
      <c r="A21" s="160" t="s">
        <v>197</v>
      </c>
      <c r="B21" s="161" t="s">
        <v>198</v>
      </c>
      <c r="C21" s="162">
        <v>12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</row>
    <row r="22" spans="1:14" s="59" customFormat="1" ht="27" customHeight="1">
      <c r="A22" s="160" t="s">
        <v>199</v>
      </c>
      <c r="B22" s="161" t="s">
        <v>200</v>
      </c>
      <c r="C22" s="162">
        <v>13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</row>
    <row r="23" spans="1:14" s="59" customFormat="1" ht="26.25" customHeight="1">
      <c r="A23" s="160" t="s">
        <v>2</v>
      </c>
      <c r="B23" s="161" t="s">
        <v>201</v>
      </c>
      <c r="C23" s="162">
        <v>14</v>
      </c>
      <c r="D23" s="174">
        <f>SUM(D24:D25)</f>
        <v>0</v>
      </c>
      <c r="E23" s="174">
        <f>SUM(E24:E25)</f>
        <v>0</v>
      </c>
      <c r="F23" s="174">
        <f t="shared" ref="F23:N23" si="1">SUM(F24:F25)</f>
        <v>0</v>
      </c>
      <c r="G23" s="174">
        <f t="shared" si="1"/>
        <v>0</v>
      </c>
      <c r="H23" s="174">
        <f t="shared" si="1"/>
        <v>0</v>
      </c>
      <c r="I23" s="174">
        <f t="shared" si="1"/>
        <v>0</v>
      </c>
      <c r="J23" s="174">
        <f t="shared" si="1"/>
        <v>0</v>
      </c>
      <c r="K23" s="174">
        <f t="shared" si="1"/>
        <v>0</v>
      </c>
      <c r="L23" s="174">
        <f t="shared" si="1"/>
        <v>0</v>
      </c>
      <c r="M23" s="174">
        <f t="shared" si="1"/>
        <v>0</v>
      </c>
      <c r="N23" s="174">
        <f t="shared" si="1"/>
        <v>0</v>
      </c>
    </row>
    <row r="24" spans="1:14" s="59" customFormat="1" ht="14.25" customHeight="1">
      <c r="A24" s="160" t="s">
        <v>4</v>
      </c>
      <c r="B24" s="161" t="s">
        <v>202</v>
      </c>
      <c r="C24" s="162">
        <v>15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s="59" customFormat="1" ht="13.5" customHeight="1">
      <c r="A25" s="160" t="s">
        <v>6</v>
      </c>
      <c r="B25" s="161" t="s">
        <v>203</v>
      </c>
      <c r="C25" s="162">
        <v>16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s="59" customFormat="1" ht="27.75" customHeight="1">
      <c r="A26" s="160" t="s">
        <v>12</v>
      </c>
      <c r="B26" s="161" t="s">
        <v>204</v>
      </c>
      <c r="C26" s="162">
        <v>17</v>
      </c>
      <c r="D26" s="174">
        <f>SUM(D27:D31)</f>
        <v>0</v>
      </c>
      <c r="E26" s="174">
        <f>SUM(E27:E31)</f>
        <v>0</v>
      </c>
      <c r="F26" s="174">
        <f t="shared" ref="F26:N26" si="2">SUM(F27:F31)</f>
        <v>0</v>
      </c>
      <c r="G26" s="174">
        <f t="shared" si="2"/>
        <v>0</v>
      </c>
      <c r="H26" s="174">
        <f t="shared" si="2"/>
        <v>0</v>
      </c>
      <c r="I26" s="174">
        <f t="shared" si="2"/>
        <v>0</v>
      </c>
      <c r="J26" s="174">
        <f t="shared" si="2"/>
        <v>0</v>
      </c>
      <c r="K26" s="174">
        <f t="shared" si="2"/>
        <v>0</v>
      </c>
      <c r="L26" s="174">
        <f t="shared" si="2"/>
        <v>0</v>
      </c>
      <c r="M26" s="174">
        <f t="shared" si="2"/>
        <v>0</v>
      </c>
      <c r="N26" s="174">
        <f t="shared" si="2"/>
        <v>0</v>
      </c>
    </row>
    <row r="27" spans="1:14" s="59" customFormat="1" ht="26.25" customHeight="1">
      <c r="A27" s="160" t="s">
        <v>4</v>
      </c>
      <c r="B27" s="161" t="s">
        <v>205</v>
      </c>
      <c r="C27" s="162">
        <v>18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s="59" customFormat="1" ht="25.5" customHeight="1">
      <c r="A28" s="160" t="s">
        <v>6</v>
      </c>
      <c r="B28" s="161" t="s">
        <v>206</v>
      </c>
      <c r="C28" s="162">
        <v>19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s="59" customFormat="1" ht="25.5" customHeight="1">
      <c r="A29" s="160" t="s">
        <v>8</v>
      </c>
      <c r="B29" s="161" t="s">
        <v>207</v>
      </c>
      <c r="C29" s="162">
        <v>20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s="59" customFormat="1" ht="15" customHeight="1">
      <c r="A30" s="160" t="s">
        <v>10</v>
      </c>
      <c r="B30" s="161" t="s">
        <v>208</v>
      </c>
      <c r="C30" s="162">
        <v>21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s="59" customFormat="1" ht="27" customHeight="1">
      <c r="A31" s="160" t="s">
        <v>55</v>
      </c>
      <c r="B31" s="161" t="s">
        <v>209</v>
      </c>
      <c r="C31" s="162">
        <v>22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s="59" customFormat="1" ht="26.25" customHeight="1">
      <c r="A32" s="163" t="s">
        <v>26</v>
      </c>
      <c r="B32" s="164" t="s">
        <v>210</v>
      </c>
      <c r="C32" s="165">
        <v>23</v>
      </c>
      <c r="D32" s="175">
        <f>D11+D12</f>
        <v>0</v>
      </c>
      <c r="E32" s="175">
        <f>E11+E12</f>
        <v>0</v>
      </c>
      <c r="F32" s="175">
        <f t="shared" ref="F32:N32" si="3">F11+F12</f>
        <v>0</v>
      </c>
      <c r="G32" s="175">
        <f t="shared" si="3"/>
        <v>0</v>
      </c>
      <c r="H32" s="175">
        <f t="shared" si="3"/>
        <v>0</v>
      </c>
      <c r="I32" s="175">
        <f t="shared" si="3"/>
        <v>0</v>
      </c>
      <c r="J32" s="175">
        <f t="shared" si="3"/>
        <v>0</v>
      </c>
      <c r="K32" s="175">
        <f t="shared" si="3"/>
        <v>0</v>
      </c>
      <c r="L32" s="175">
        <f t="shared" si="3"/>
        <v>0</v>
      </c>
      <c r="M32" s="175">
        <f t="shared" si="3"/>
        <v>0</v>
      </c>
      <c r="N32" s="175">
        <f t="shared" si="3"/>
        <v>0</v>
      </c>
    </row>
    <row r="33" spans="1:14" s="59" customFormat="1" ht="27" customHeight="1">
      <c r="A33" s="166" t="s">
        <v>48</v>
      </c>
      <c r="B33" s="158" t="s">
        <v>211</v>
      </c>
      <c r="C33" s="157">
        <v>24</v>
      </c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</row>
    <row r="34" spans="1:14" s="59" customFormat="1" ht="15.75" customHeight="1">
      <c r="A34" s="160" t="s">
        <v>2</v>
      </c>
      <c r="B34" s="161" t="s">
        <v>212</v>
      </c>
      <c r="C34" s="162">
        <v>25</v>
      </c>
      <c r="D34" s="174">
        <f>D35+D36+D37+D45</f>
        <v>0</v>
      </c>
      <c r="E34" s="174">
        <f>E35+E36+E37+E45</f>
        <v>0</v>
      </c>
      <c r="F34" s="174">
        <f t="shared" ref="F34:N34" si="4">F35+F36+F37+F45</f>
        <v>0</v>
      </c>
      <c r="G34" s="174">
        <f t="shared" si="4"/>
        <v>0</v>
      </c>
      <c r="H34" s="174">
        <f t="shared" si="4"/>
        <v>0</v>
      </c>
      <c r="I34" s="174">
        <f t="shared" si="4"/>
        <v>0</v>
      </c>
      <c r="J34" s="174">
        <f t="shared" si="4"/>
        <v>0</v>
      </c>
      <c r="K34" s="174">
        <f t="shared" si="4"/>
        <v>0</v>
      </c>
      <c r="L34" s="174">
        <f t="shared" si="4"/>
        <v>0</v>
      </c>
      <c r="M34" s="174">
        <f t="shared" si="4"/>
        <v>0</v>
      </c>
      <c r="N34" s="174">
        <f t="shared" si="4"/>
        <v>0</v>
      </c>
    </row>
    <row r="35" spans="1:14" s="59" customFormat="1" ht="24.75" customHeight="1">
      <c r="A35" s="160" t="s">
        <v>4</v>
      </c>
      <c r="B35" s="161" t="s">
        <v>213</v>
      </c>
      <c r="C35" s="162">
        <v>26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</row>
    <row r="36" spans="1:14" s="59" customFormat="1" ht="22.5">
      <c r="A36" s="160" t="s">
        <v>6</v>
      </c>
      <c r="B36" s="161" t="s">
        <v>214</v>
      </c>
      <c r="C36" s="162">
        <v>27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</row>
    <row r="37" spans="1:14" s="59" customFormat="1" ht="26.25" customHeight="1">
      <c r="A37" s="160" t="s">
        <v>8</v>
      </c>
      <c r="B37" s="161" t="s">
        <v>215</v>
      </c>
      <c r="C37" s="162">
        <v>28</v>
      </c>
      <c r="D37" s="174">
        <f>SUM(D38:D39)</f>
        <v>0</v>
      </c>
      <c r="E37" s="174">
        <f>SUM(E38:E39)</f>
        <v>0</v>
      </c>
      <c r="F37" s="174">
        <f t="shared" ref="F37:N37" si="5">SUM(F38:F39)</f>
        <v>0</v>
      </c>
      <c r="G37" s="174">
        <f t="shared" si="5"/>
        <v>0</v>
      </c>
      <c r="H37" s="174">
        <f t="shared" si="5"/>
        <v>0</v>
      </c>
      <c r="I37" s="174">
        <f t="shared" si="5"/>
        <v>0</v>
      </c>
      <c r="J37" s="174">
        <f t="shared" si="5"/>
        <v>0</v>
      </c>
      <c r="K37" s="174">
        <f t="shared" si="5"/>
        <v>0</v>
      </c>
      <c r="L37" s="174">
        <f t="shared" si="5"/>
        <v>0</v>
      </c>
      <c r="M37" s="174">
        <f t="shared" si="5"/>
        <v>0</v>
      </c>
      <c r="N37" s="174">
        <f t="shared" si="5"/>
        <v>0</v>
      </c>
    </row>
    <row r="38" spans="1:14" s="59" customFormat="1" ht="26.25" customHeight="1">
      <c r="A38" s="160" t="s">
        <v>15</v>
      </c>
      <c r="B38" s="161" t="s">
        <v>216</v>
      </c>
      <c r="C38" s="162">
        <v>29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</row>
    <row r="39" spans="1:14" s="59" customFormat="1" ht="27" customHeight="1">
      <c r="A39" s="160" t="s">
        <v>17</v>
      </c>
      <c r="B39" s="161" t="s">
        <v>217</v>
      </c>
      <c r="C39" s="162">
        <v>30</v>
      </c>
      <c r="D39" s="174">
        <f>SUM(D40:D44)</f>
        <v>0</v>
      </c>
      <c r="E39" s="174">
        <f>SUM(E40:E44)</f>
        <v>0</v>
      </c>
      <c r="F39" s="174">
        <f t="shared" ref="F39:N39" si="6">SUM(F40:F44)</f>
        <v>0</v>
      </c>
      <c r="G39" s="174">
        <f t="shared" si="6"/>
        <v>0</v>
      </c>
      <c r="H39" s="174">
        <f t="shared" si="6"/>
        <v>0</v>
      </c>
      <c r="I39" s="174">
        <f t="shared" si="6"/>
        <v>0</v>
      </c>
      <c r="J39" s="174">
        <f t="shared" si="6"/>
        <v>0</v>
      </c>
      <c r="K39" s="174">
        <f t="shared" si="6"/>
        <v>0</v>
      </c>
      <c r="L39" s="174">
        <f t="shared" si="6"/>
        <v>0</v>
      </c>
      <c r="M39" s="174">
        <f t="shared" si="6"/>
        <v>0</v>
      </c>
      <c r="N39" s="174">
        <f t="shared" si="6"/>
        <v>0</v>
      </c>
    </row>
    <row r="40" spans="1:14" s="59" customFormat="1" ht="26.25" customHeight="1">
      <c r="A40" s="160" t="s">
        <v>36</v>
      </c>
      <c r="B40" s="161" t="s">
        <v>218</v>
      </c>
      <c r="C40" s="162">
        <v>31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1:14" s="59" customFormat="1" ht="28.5" customHeight="1">
      <c r="A41" s="160" t="s">
        <v>36</v>
      </c>
      <c r="B41" s="161" t="s">
        <v>219</v>
      </c>
      <c r="C41" s="162">
        <v>32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  <row r="42" spans="1:14" s="59" customFormat="1" ht="24.75" customHeight="1">
      <c r="A42" s="160" t="s">
        <v>36</v>
      </c>
      <c r="B42" s="161" t="s">
        <v>220</v>
      </c>
      <c r="C42" s="162">
        <v>33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</row>
    <row r="43" spans="1:14" s="59" customFormat="1" ht="28.5" customHeight="1">
      <c r="A43" s="160" t="s">
        <v>36</v>
      </c>
      <c r="B43" s="161" t="s">
        <v>221</v>
      </c>
      <c r="C43" s="162">
        <v>34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</row>
    <row r="44" spans="1:14" s="59" customFormat="1" ht="24.75" customHeight="1">
      <c r="A44" s="160" t="s">
        <v>36</v>
      </c>
      <c r="B44" s="161" t="s">
        <v>222</v>
      </c>
      <c r="C44" s="162">
        <v>35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</row>
    <row r="45" spans="1:14" s="59" customFormat="1" ht="15.75" customHeight="1">
      <c r="A45" s="160" t="s">
        <v>10</v>
      </c>
      <c r="B45" s="161" t="s">
        <v>223</v>
      </c>
      <c r="C45" s="162">
        <v>36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1:14" s="59" customFormat="1" ht="41.25" customHeight="1">
      <c r="A46" s="160" t="s">
        <v>12</v>
      </c>
      <c r="B46" s="161" t="s">
        <v>224</v>
      </c>
      <c r="C46" s="162">
        <v>37</v>
      </c>
      <c r="D46" s="174">
        <f>D47+D48+D49+D54</f>
        <v>0</v>
      </c>
      <c r="E46" s="174">
        <f>E47+E48+E49+E54</f>
        <v>0</v>
      </c>
      <c r="F46" s="174">
        <f t="shared" ref="F46:N46" si="7">F47+F48+F49+F54</f>
        <v>0</v>
      </c>
      <c r="G46" s="174">
        <f t="shared" si="7"/>
        <v>0</v>
      </c>
      <c r="H46" s="174">
        <f t="shared" si="7"/>
        <v>0</v>
      </c>
      <c r="I46" s="174">
        <f t="shared" si="7"/>
        <v>0</v>
      </c>
      <c r="J46" s="174">
        <f t="shared" si="7"/>
        <v>0</v>
      </c>
      <c r="K46" s="174">
        <f t="shared" si="7"/>
        <v>0</v>
      </c>
      <c r="L46" s="174">
        <f t="shared" si="7"/>
        <v>0</v>
      </c>
      <c r="M46" s="174">
        <f t="shared" si="7"/>
        <v>0</v>
      </c>
      <c r="N46" s="174">
        <f t="shared" si="7"/>
        <v>0</v>
      </c>
    </row>
    <row r="47" spans="1:14" s="59" customFormat="1" ht="28.5" customHeight="1">
      <c r="A47" s="160" t="s">
        <v>4</v>
      </c>
      <c r="B47" s="161" t="s">
        <v>225</v>
      </c>
      <c r="C47" s="162">
        <v>38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</row>
    <row r="48" spans="1:14" s="59" customFormat="1" ht="22.5">
      <c r="A48" s="160" t="s">
        <v>6</v>
      </c>
      <c r="B48" s="161" t="s">
        <v>226</v>
      </c>
      <c r="C48" s="162">
        <v>39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</row>
    <row r="49" spans="1:17" s="59" customFormat="1">
      <c r="A49" s="160" t="s">
        <v>8</v>
      </c>
      <c r="B49" s="161" t="s">
        <v>227</v>
      </c>
      <c r="C49" s="162">
        <v>40</v>
      </c>
      <c r="D49" s="174">
        <f>D50+D51</f>
        <v>0</v>
      </c>
      <c r="E49" s="174">
        <f>E50+E51</f>
        <v>0</v>
      </c>
      <c r="F49" s="174">
        <f t="shared" ref="F49:N49" si="8">F50+F51</f>
        <v>0</v>
      </c>
      <c r="G49" s="174">
        <f t="shared" si="8"/>
        <v>0</v>
      </c>
      <c r="H49" s="174">
        <f t="shared" si="8"/>
        <v>0</v>
      </c>
      <c r="I49" s="174">
        <f t="shared" si="8"/>
        <v>0</v>
      </c>
      <c r="J49" s="174">
        <f t="shared" si="8"/>
        <v>0</v>
      </c>
      <c r="K49" s="174">
        <f t="shared" si="8"/>
        <v>0</v>
      </c>
      <c r="L49" s="174">
        <f t="shared" si="8"/>
        <v>0</v>
      </c>
      <c r="M49" s="174">
        <f t="shared" si="8"/>
        <v>0</v>
      </c>
      <c r="N49" s="174">
        <f t="shared" si="8"/>
        <v>0</v>
      </c>
    </row>
    <row r="50" spans="1:17" s="59" customFormat="1">
      <c r="A50" s="160" t="s">
        <v>15</v>
      </c>
      <c r="B50" s="161" t="s">
        <v>216</v>
      </c>
      <c r="C50" s="162">
        <v>41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</row>
    <row r="51" spans="1:17" s="59" customFormat="1">
      <c r="A51" s="160" t="s">
        <v>17</v>
      </c>
      <c r="B51" s="161" t="s">
        <v>228</v>
      </c>
      <c r="C51" s="162">
        <v>42</v>
      </c>
      <c r="D51" s="174">
        <f>SUM(D52:D53)</f>
        <v>0</v>
      </c>
      <c r="E51" s="174">
        <f>SUM(E52:E53)</f>
        <v>0</v>
      </c>
      <c r="F51" s="174">
        <f t="shared" ref="F51:N51" si="9">SUM(F52:F53)</f>
        <v>0</v>
      </c>
      <c r="G51" s="174">
        <f t="shared" si="9"/>
        <v>0</v>
      </c>
      <c r="H51" s="174">
        <f t="shared" si="9"/>
        <v>0</v>
      </c>
      <c r="I51" s="174">
        <f t="shared" si="9"/>
        <v>0</v>
      </c>
      <c r="J51" s="174">
        <f t="shared" si="9"/>
        <v>0</v>
      </c>
      <c r="K51" s="174">
        <f t="shared" si="9"/>
        <v>0</v>
      </c>
      <c r="L51" s="174">
        <f t="shared" si="9"/>
        <v>0</v>
      </c>
      <c r="M51" s="174">
        <f t="shared" si="9"/>
        <v>0</v>
      </c>
      <c r="N51" s="174">
        <f t="shared" si="9"/>
        <v>0</v>
      </c>
    </row>
    <row r="52" spans="1:17" s="59" customFormat="1">
      <c r="A52" s="160" t="s">
        <v>36</v>
      </c>
      <c r="B52" s="161" t="s">
        <v>229</v>
      </c>
      <c r="C52" s="162">
        <v>43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</row>
    <row r="53" spans="1:17" s="59" customFormat="1">
      <c r="A53" s="160" t="s">
        <v>36</v>
      </c>
      <c r="B53" s="161" t="s">
        <v>230</v>
      </c>
      <c r="C53" s="162">
        <v>44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P53" s="68"/>
      <c r="Q53" s="68"/>
    </row>
    <row r="54" spans="1:17" s="59" customFormat="1">
      <c r="A54" s="160" t="s">
        <v>10</v>
      </c>
      <c r="B54" s="161" t="s">
        <v>231</v>
      </c>
      <c r="C54" s="162">
        <v>45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</row>
    <row r="55" spans="1:17" s="59" customFormat="1" ht="22.5">
      <c r="A55" s="163" t="s">
        <v>26</v>
      </c>
      <c r="B55" s="164" t="s">
        <v>232</v>
      </c>
      <c r="C55" s="165">
        <v>46</v>
      </c>
      <c r="D55" s="175">
        <f>D34-D46</f>
        <v>0</v>
      </c>
      <c r="E55" s="175">
        <f>E34-E46</f>
        <v>0</v>
      </c>
      <c r="F55" s="175">
        <f t="shared" ref="F55:N55" si="10">F34-F46</f>
        <v>0</v>
      </c>
      <c r="G55" s="175">
        <f t="shared" si="10"/>
        <v>0</v>
      </c>
      <c r="H55" s="175">
        <f t="shared" si="10"/>
        <v>0</v>
      </c>
      <c r="I55" s="175">
        <f t="shared" si="10"/>
        <v>0</v>
      </c>
      <c r="J55" s="175">
        <f t="shared" si="10"/>
        <v>0</v>
      </c>
      <c r="K55" s="175">
        <f t="shared" si="10"/>
        <v>0</v>
      </c>
      <c r="L55" s="175">
        <f t="shared" si="10"/>
        <v>0</v>
      </c>
      <c r="M55" s="175">
        <f t="shared" si="10"/>
        <v>0</v>
      </c>
      <c r="N55" s="175">
        <f t="shared" si="10"/>
        <v>0</v>
      </c>
    </row>
    <row r="56" spans="1:17" s="59" customFormat="1" ht="22.5">
      <c r="A56" s="166" t="s">
        <v>176</v>
      </c>
      <c r="B56" s="158" t="s">
        <v>233</v>
      </c>
      <c r="C56" s="157">
        <v>47</v>
      </c>
      <c r="D56" s="158"/>
      <c r="E56" s="167"/>
      <c r="F56" s="167"/>
      <c r="G56" s="167"/>
      <c r="H56" s="167"/>
      <c r="I56" s="167"/>
      <c r="J56" s="167"/>
      <c r="K56" s="167"/>
      <c r="L56" s="167"/>
      <c r="M56" s="167"/>
      <c r="N56" s="167"/>
    </row>
    <row r="57" spans="1:17" s="59" customFormat="1">
      <c r="A57" s="160" t="s">
        <v>2</v>
      </c>
      <c r="B57" s="161" t="s">
        <v>234</v>
      </c>
      <c r="C57" s="162">
        <v>48</v>
      </c>
      <c r="D57" s="174">
        <f>SUM(D58:D61)</f>
        <v>0</v>
      </c>
      <c r="E57" s="174">
        <f>SUM(E58:E61)</f>
        <v>0</v>
      </c>
      <c r="F57" s="174">
        <f t="shared" ref="F57:N57" si="11">SUM(F58:F61)</f>
        <v>0</v>
      </c>
      <c r="G57" s="174">
        <f t="shared" si="11"/>
        <v>0</v>
      </c>
      <c r="H57" s="174">
        <f t="shared" si="11"/>
        <v>0</v>
      </c>
      <c r="I57" s="174">
        <f t="shared" si="11"/>
        <v>0</v>
      </c>
      <c r="J57" s="174">
        <f t="shared" si="11"/>
        <v>0</v>
      </c>
      <c r="K57" s="174">
        <f t="shared" si="11"/>
        <v>0</v>
      </c>
      <c r="L57" s="174">
        <f t="shared" si="11"/>
        <v>0</v>
      </c>
      <c r="M57" s="174">
        <f t="shared" si="11"/>
        <v>0</v>
      </c>
      <c r="N57" s="174">
        <f t="shared" si="11"/>
        <v>0</v>
      </c>
    </row>
    <row r="58" spans="1:17" s="59" customFormat="1" ht="22.5">
      <c r="A58" s="160" t="s">
        <v>4</v>
      </c>
      <c r="B58" s="161" t="s">
        <v>235</v>
      </c>
      <c r="C58" s="162">
        <v>49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</row>
    <row r="59" spans="1:17" s="59" customFormat="1">
      <c r="A59" s="160" t="s">
        <v>6</v>
      </c>
      <c r="B59" s="161" t="s">
        <v>236</v>
      </c>
      <c r="C59" s="162">
        <v>50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68"/>
    </row>
    <row r="60" spans="1:17" s="59" customFormat="1">
      <c r="A60" s="160" t="s">
        <v>8</v>
      </c>
      <c r="B60" s="161" t="s">
        <v>237</v>
      </c>
      <c r="C60" s="162">
        <v>51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</row>
    <row r="61" spans="1:17" s="59" customFormat="1">
      <c r="A61" s="160" t="s">
        <v>10</v>
      </c>
      <c r="B61" s="161" t="s">
        <v>238</v>
      </c>
      <c r="C61" s="162">
        <v>52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</row>
    <row r="62" spans="1:17" s="59" customFormat="1">
      <c r="A62" s="160" t="s">
        <v>12</v>
      </c>
      <c r="B62" s="161" t="s">
        <v>239</v>
      </c>
      <c r="C62" s="162">
        <v>53</v>
      </c>
      <c r="D62" s="174">
        <f>SUM(D63:D71)</f>
        <v>0</v>
      </c>
      <c r="E62" s="174">
        <f>SUM(E63:E71)</f>
        <v>0</v>
      </c>
      <c r="F62" s="174">
        <f t="shared" ref="F62:N62" si="12">SUM(F63:F71)</f>
        <v>0</v>
      </c>
      <c r="G62" s="174">
        <f t="shared" si="12"/>
        <v>0</v>
      </c>
      <c r="H62" s="174">
        <f t="shared" si="12"/>
        <v>0</v>
      </c>
      <c r="I62" s="174">
        <f t="shared" si="12"/>
        <v>0</v>
      </c>
      <c r="J62" s="174">
        <f t="shared" si="12"/>
        <v>0</v>
      </c>
      <c r="K62" s="174">
        <f t="shared" si="12"/>
        <v>0</v>
      </c>
      <c r="L62" s="174">
        <f t="shared" si="12"/>
        <v>0</v>
      </c>
      <c r="M62" s="174">
        <f t="shared" si="12"/>
        <v>0</v>
      </c>
      <c r="N62" s="174">
        <f t="shared" si="12"/>
        <v>0</v>
      </c>
    </row>
    <row r="63" spans="1:17" s="59" customFormat="1">
      <c r="A63" s="160" t="s">
        <v>4</v>
      </c>
      <c r="B63" s="161" t="s">
        <v>240</v>
      </c>
      <c r="C63" s="162">
        <v>54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</row>
    <row r="64" spans="1:17" s="59" customFormat="1">
      <c r="A64" s="160" t="s">
        <v>6</v>
      </c>
      <c r="B64" s="161" t="s">
        <v>241</v>
      </c>
      <c r="C64" s="162">
        <v>55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</row>
    <row r="65" spans="1:14" s="59" customFormat="1" ht="22.5">
      <c r="A65" s="160" t="s">
        <v>8</v>
      </c>
      <c r="B65" s="161" t="s">
        <v>242</v>
      </c>
      <c r="C65" s="162">
        <v>56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</row>
    <row r="66" spans="1:14" s="59" customFormat="1">
      <c r="A66" s="160" t="s">
        <v>10</v>
      </c>
      <c r="B66" s="161" t="s">
        <v>243</v>
      </c>
      <c r="C66" s="162">
        <v>57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</row>
    <row r="67" spans="1:14" s="59" customFormat="1">
      <c r="A67" s="160" t="s">
        <v>55</v>
      </c>
      <c r="B67" s="161" t="s">
        <v>244</v>
      </c>
      <c r="C67" s="162">
        <v>58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</row>
    <row r="68" spans="1:14" s="59" customFormat="1">
      <c r="A68" s="160" t="s">
        <v>174</v>
      </c>
      <c r="B68" s="161" t="s">
        <v>245</v>
      </c>
      <c r="C68" s="162">
        <v>59</v>
      </c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1:14" s="59" customFormat="1">
      <c r="A69" s="160" t="s">
        <v>175</v>
      </c>
      <c r="B69" s="161" t="s">
        <v>246</v>
      </c>
      <c r="C69" s="162">
        <v>60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</row>
    <row r="70" spans="1:14" s="59" customFormat="1">
      <c r="A70" s="160" t="s">
        <v>195</v>
      </c>
      <c r="B70" s="161" t="s">
        <v>221</v>
      </c>
      <c r="C70" s="162">
        <v>61</v>
      </c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</row>
    <row r="71" spans="1:14" s="59" customFormat="1">
      <c r="A71" s="160" t="s">
        <v>197</v>
      </c>
      <c r="B71" s="161" t="s">
        <v>247</v>
      </c>
      <c r="C71" s="162">
        <v>62</v>
      </c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</row>
    <row r="72" spans="1:14" s="59" customFormat="1" ht="22.5">
      <c r="A72" s="163" t="s">
        <v>26</v>
      </c>
      <c r="B72" s="164" t="s">
        <v>248</v>
      </c>
      <c r="C72" s="162">
        <v>63</v>
      </c>
      <c r="D72" s="175">
        <f>D57-D62</f>
        <v>0</v>
      </c>
      <c r="E72" s="175">
        <f>E57-E62</f>
        <v>0</v>
      </c>
      <c r="F72" s="175">
        <f t="shared" ref="F72:N72" si="13">F57-F62</f>
        <v>0</v>
      </c>
      <c r="G72" s="175">
        <f t="shared" si="13"/>
        <v>0</v>
      </c>
      <c r="H72" s="175">
        <f t="shared" si="13"/>
        <v>0</v>
      </c>
      <c r="I72" s="175">
        <f t="shared" si="13"/>
        <v>0</v>
      </c>
      <c r="J72" s="175">
        <f t="shared" si="13"/>
        <v>0</v>
      </c>
      <c r="K72" s="175">
        <f t="shared" si="13"/>
        <v>0</v>
      </c>
      <c r="L72" s="175">
        <f t="shared" si="13"/>
        <v>0</v>
      </c>
      <c r="M72" s="175">
        <f t="shared" si="13"/>
        <v>0</v>
      </c>
      <c r="N72" s="175">
        <f t="shared" si="13"/>
        <v>0</v>
      </c>
    </row>
    <row r="73" spans="1:14" s="59" customFormat="1">
      <c r="A73" s="163" t="s">
        <v>177</v>
      </c>
      <c r="B73" s="164" t="s">
        <v>249</v>
      </c>
      <c r="C73" s="165">
        <v>64</v>
      </c>
      <c r="D73" s="175">
        <f>D32+D55+D72</f>
        <v>0</v>
      </c>
      <c r="E73" s="175">
        <f>E32+E55+E72</f>
        <v>0</v>
      </c>
      <c r="F73" s="175">
        <f t="shared" ref="F73:N73" si="14">F32+F55+F72</f>
        <v>0</v>
      </c>
      <c r="G73" s="175">
        <f t="shared" si="14"/>
        <v>0</v>
      </c>
      <c r="H73" s="175">
        <f t="shared" si="14"/>
        <v>0</v>
      </c>
      <c r="I73" s="175">
        <f t="shared" si="14"/>
        <v>0</v>
      </c>
      <c r="J73" s="175">
        <f t="shared" si="14"/>
        <v>0</v>
      </c>
      <c r="K73" s="175">
        <f t="shared" si="14"/>
        <v>0</v>
      </c>
      <c r="L73" s="175">
        <f t="shared" si="14"/>
        <v>0</v>
      </c>
      <c r="M73" s="175">
        <f t="shared" si="14"/>
        <v>0</v>
      </c>
      <c r="N73" s="175">
        <f t="shared" si="14"/>
        <v>0</v>
      </c>
    </row>
    <row r="74" spans="1:14" s="59" customFormat="1" ht="22.5">
      <c r="A74" s="160" t="s">
        <v>178</v>
      </c>
      <c r="B74" s="161" t="s">
        <v>250</v>
      </c>
      <c r="C74" s="162">
        <v>65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</row>
    <row r="75" spans="1:14" s="59" customFormat="1">
      <c r="A75" s="160" t="s">
        <v>36</v>
      </c>
      <c r="B75" s="161" t="s">
        <v>251</v>
      </c>
      <c r="C75" s="162"/>
      <c r="D75" s="94"/>
      <c r="E75" s="177"/>
      <c r="F75" s="177"/>
      <c r="G75" s="177"/>
      <c r="H75" s="94"/>
      <c r="I75" s="94"/>
      <c r="J75" s="94"/>
      <c r="K75" s="94"/>
      <c r="L75" s="94"/>
      <c r="M75" s="94"/>
      <c r="N75" s="94"/>
    </row>
    <row r="76" spans="1:14" s="59" customFormat="1">
      <c r="A76" s="160" t="s">
        <v>179</v>
      </c>
      <c r="B76" s="161" t="s">
        <v>252</v>
      </c>
      <c r="C76" s="162">
        <v>66</v>
      </c>
      <c r="D76" s="161"/>
      <c r="E76" s="94"/>
      <c r="F76" s="94"/>
      <c r="G76" s="94"/>
      <c r="H76" s="94"/>
      <c r="I76" s="94"/>
      <c r="J76" s="94"/>
      <c r="K76" s="94"/>
      <c r="L76" s="94"/>
      <c r="M76" s="94"/>
      <c r="N76" s="94"/>
    </row>
    <row r="77" spans="1:14" s="59" customFormat="1">
      <c r="A77" s="160" t="s">
        <v>180</v>
      </c>
      <c r="B77" s="161" t="s">
        <v>253</v>
      </c>
      <c r="C77" s="162">
        <v>67</v>
      </c>
      <c r="D77" s="174">
        <f>D73+D76</f>
        <v>0</v>
      </c>
      <c r="E77" s="174">
        <f>E73+E76</f>
        <v>0</v>
      </c>
      <c r="F77" s="174">
        <f>F73+F76</f>
        <v>0</v>
      </c>
      <c r="G77" s="174">
        <f>G73+G76</f>
        <v>0</v>
      </c>
      <c r="H77" s="175">
        <f t="shared" ref="H77:N77" si="15">H73+H76</f>
        <v>0</v>
      </c>
      <c r="I77" s="175">
        <f t="shared" si="15"/>
        <v>0</v>
      </c>
      <c r="J77" s="175">
        <f t="shared" si="15"/>
        <v>0</v>
      </c>
      <c r="K77" s="175">
        <f t="shared" si="15"/>
        <v>0</v>
      </c>
      <c r="L77" s="175">
        <f t="shared" si="15"/>
        <v>0</v>
      </c>
      <c r="M77" s="175">
        <f t="shared" si="15"/>
        <v>0</v>
      </c>
      <c r="N77" s="175">
        <f t="shared" si="15"/>
        <v>0</v>
      </c>
    </row>
    <row r="78" spans="1:14" s="59" customFormat="1" ht="12" thickBot="1">
      <c r="A78" s="168" t="s">
        <v>36</v>
      </c>
      <c r="B78" s="169" t="s">
        <v>254</v>
      </c>
      <c r="C78" s="170">
        <v>68</v>
      </c>
      <c r="D78" s="95"/>
      <c r="E78" s="95"/>
      <c r="F78" s="95"/>
      <c r="G78" s="95"/>
      <c r="H78" s="95"/>
      <c r="I78" s="95"/>
      <c r="J78" s="95"/>
      <c r="K78" s="95"/>
      <c r="L78" s="94"/>
      <c r="M78" s="94"/>
      <c r="N78" s="94"/>
    </row>
    <row r="79" spans="1:14" s="59" customForma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</row>
    <row r="80" spans="1:14" s="59" customForma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</row>
    <row r="81" spans="1:17" s="59" customFormat="1" ht="15">
      <c r="A81" s="176"/>
      <c r="B81" s="152" t="s">
        <v>293</v>
      </c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53"/>
      <c r="P81" s="153"/>
      <c r="Q81" s="153"/>
    </row>
    <row r="82" spans="1:17" s="59" customFormat="1">
      <c r="A82" s="77"/>
      <c r="B82" s="77"/>
      <c r="C82" s="77"/>
      <c r="D82" s="77"/>
      <c r="E82" s="96"/>
      <c r="F82" s="96"/>
      <c r="G82" s="96"/>
      <c r="H82" s="96"/>
      <c r="I82" s="96"/>
      <c r="J82" s="96"/>
      <c r="K82" s="96"/>
      <c r="L82" s="96"/>
      <c r="M82" s="96"/>
      <c r="N82" s="96"/>
    </row>
    <row r="83" spans="1:17" s="59" customForma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</row>
    <row r="84" spans="1:17" s="59" customFormat="1">
      <c r="A84" s="77"/>
      <c r="B84" s="77"/>
      <c r="C84" s="77"/>
      <c r="D84" s="77"/>
      <c r="E84" s="96"/>
      <c r="F84" s="96"/>
      <c r="G84" s="96"/>
      <c r="H84" s="96"/>
      <c r="I84" s="96"/>
      <c r="J84" s="96"/>
      <c r="K84" s="96"/>
      <c r="L84" s="96"/>
      <c r="M84" s="96"/>
      <c r="N84" s="96"/>
    </row>
    <row r="85" spans="1:17" s="59" customForma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</row>
    <row r="86" spans="1:17" s="59" customForma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</row>
    <row r="87" spans="1:17" s="59" customForma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</row>
    <row r="88" spans="1:17" s="59" customForma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1:17" s="59" customForma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</row>
    <row r="90" spans="1:17" s="59" customForma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</row>
    <row r="91" spans="1:17" s="59" customForma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</row>
    <row r="92" spans="1:17" s="59" customForma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</row>
    <row r="93" spans="1:17" s="59" customForma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</row>
    <row r="94" spans="1:17" s="59" customForma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</row>
    <row r="95" spans="1:17" s="59" customForma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</row>
    <row r="96" spans="1:17" s="59" customForma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</row>
    <row r="97" spans="1:13" s="59" customForma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</row>
    <row r="98" spans="1:13" s="59" customForma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</row>
    <row r="99" spans="1:13" s="59" customForma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</row>
    <row r="100" spans="1:13" s="59" customForma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</row>
    <row r="101" spans="1:13" s="59" customForma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</row>
    <row r="102" spans="1:13" s="59" customForma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</row>
    <row r="103" spans="1:13" s="59" customForma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</row>
    <row r="104" spans="1:13" s="59" customForma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</row>
    <row r="105" spans="1:13" s="59" customForma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</row>
    <row r="106" spans="1:13" s="59" customForma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</row>
    <row r="107" spans="1:13" s="59" customForma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</row>
    <row r="108" spans="1:13" s="59" customForma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</row>
    <row r="109" spans="1:13" s="59" customForma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</row>
    <row r="110" spans="1:13" s="59" customForma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</row>
    <row r="111" spans="1:13" s="59" customForma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</row>
    <row r="112" spans="1:13" s="59" customForma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</row>
    <row r="113" spans="1:13" s="59" customForma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</row>
    <row r="114" spans="1:13" s="59" customForma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</row>
    <row r="115" spans="1:13" s="59" customForma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</row>
    <row r="116" spans="1:13" s="59" customForma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</row>
    <row r="117" spans="1:13" s="59" customForma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</row>
    <row r="118" spans="1:13" s="59" customForma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</row>
    <row r="119" spans="1:13" s="59" customForma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</row>
    <row r="120" spans="1:13" s="59" customForma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</row>
    <row r="121" spans="1:13" s="59" customForma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</row>
    <row r="122" spans="1:13" s="59" customForma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</row>
    <row r="123" spans="1:13" s="59" customForma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</row>
    <row r="124" spans="1:13" s="59" customForma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</row>
    <row r="125" spans="1:13" s="59" customForma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</row>
    <row r="126" spans="1:13" s="59" customForma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</row>
    <row r="127" spans="1:13" s="59" customForma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</sheetData>
  <sheetProtection sheet="1" objects="1" scenarios="1"/>
  <mergeCells count="3">
    <mergeCell ref="A8:A9"/>
    <mergeCell ref="B8:B9"/>
    <mergeCell ref="C8:C9"/>
  </mergeCells>
  <printOptions horizontalCentered="1"/>
  <pageMargins left="0.19685039370078741" right="0.19685039370078741" top="0.39370078740157483" bottom="0.39370078740157483" header="0.51181102362204722" footer="0"/>
  <pageSetup paperSize="9" scale="55" fitToHeight="2" orientation="landscape" r:id="rId1"/>
  <headerFooter alignWithMargins="0"/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activeCell="M10" sqref="M10"/>
    </sheetView>
  </sheetViews>
  <sheetFormatPr defaultRowHeight="12.75"/>
  <cols>
    <col min="2" max="2" width="30.7109375" customWidth="1"/>
    <col min="3" max="3" width="8.42578125" customWidth="1"/>
    <col min="4" max="6" width="18.140625" customWidth="1"/>
  </cols>
  <sheetData>
    <row r="1" spans="1:19" ht="24.75" customHeight="1">
      <c r="A1" s="205" t="s">
        <v>308</v>
      </c>
      <c r="B1" s="205" t="s">
        <v>81</v>
      </c>
      <c r="C1" s="205" t="s">
        <v>82</v>
      </c>
      <c r="D1" s="206" t="str">
        <f>'Tablica nr 1'!D7</f>
        <v>Okres   poprzedzający        (t-2)</v>
      </c>
      <c r="E1" s="206" t="str">
        <f>'Tablica nr 1'!E7</f>
        <v>Okres   poprzedzający         (t-1)</v>
      </c>
      <c r="F1" s="205" t="str">
        <f>'Tablica nr 1'!F7</f>
        <v xml:space="preserve">Okres bieżący        (t0)      </v>
      </c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ht="14.25" customHeight="1">
      <c r="A2" s="205"/>
      <c r="B2" s="205"/>
      <c r="C2" s="205"/>
      <c r="D2" s="207"/>
      <c r="E2" s="207"/>
      <c r="F2" s="205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9.5" customHeight="1">
      <c r="A3" s="179"/>
      <c r="B3" s="179"/>
      <c r="C3" s="179"/>
      <c r="D3" s="180" t="str">
        <f>'Tablica nr 1'!D8</f>
        <v>………. r.</v>
      </c>
      <c r="E3" s="180" t="str">
        <f>'Tablica nr 1'!E8</f>
        <v>………. r.</v>
      </c>
      <c r="F3" s="180" t="str">
        <f>'Tablica nr 1'!F8</f>
        <v>………. r.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</row>
    <row r="4" spans="1:19" ht="31.5" customHeight="1">
      <c r="A4" s="181" t="s">
        <v>4</v>
      </c>
      <c r="B4" s="183" t="s">
        <v>309</v>
      </c>
      <c r="C4" s="182" t="s">
        <v>316</v>
      </c>
      <c r="D4" s="185"/>
      <c r="E4" s="185"/>
      <c r="F4" s="185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1:19" ht="31.5" customHeight="1">
      <c r="A5" s="181"/>
      <c r="B5" s="183" t="s">
        <v>310</v>
      </c>
      <c r="C5" s="182" t="s">
        <v>317</v>
      </c>
      <c r="D5" s="185"/>
      <c r="E5" s="185"/>
      <c r="F5" s="185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</row>
    <row r="6" spans="1:19" ht="31.5" customHeight="1">
      <c r="A6" s="181"/>
      <c r="B6" s="184" t="s">
        <v>311</v>
      </c>
      <c r="C6" s="182" t="s">
        <v>318</v>
      </c>
      <c r="D6" s="185"/>
      <c r="E6" s="185"/>
      <c r="F6" s="185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</row>
    <row r="7" spans="1:19" ht="31.5" customHeight="1">
      <c r="A7" s="181"/>
      <c r="B7" s="183" t="s">
        <v>312</v>
      </c>
      <c r="C7" s="182" t="s">
        <v>319</v>
      </c>
      <c r="D7" s="185"/>
      <c r="E7" s="185"/>
      <c r="F7" s="185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</row>
    <row r="8" spans="1:19" ht="31.5" customHeight="1">
      <c r="A8" s="181" t="s">
        <v>6</v>
      </c>
      <c r="B8" s="183" t="s">
        <v>313</v>
      </c>
      <c r="C8" s="182" t="s">
        <v>320</v>
      </c>
      <c r="D8" s="185"/>
      <c r="E8" s="185"/>
      <c r="F8" s="185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</row>
    <row r="9" spans="1:19" ht="31.5" customHeight="1">
      <c r="A9" s="181" t="s">
        <v>8</v>
      </c>
      <c r="B9" s="183" t="s">
        <v>314</v>
      </c>
      <c r="C9" s="182" t="s">
        <v>321</v>
      </c>
      <c r="D9" s="185"/>
      <c r="E9" s="185"/>
      <c r="F9" s="185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</row>
    <row r="10" spans="1:19" ht="31.5" customHeight="1">
      <c r="A10" s="181" t="s">
        <v>10</v>
      </c>
      <c r="B10" s="183" t="s">
        <v>315</v>
      </c>
      <c r="C10" s="182" t="s">
        <v>322</v>
      </c>
      <c r="D10" s="185"/>
      <c r="E10" s="185"/>
      <c r="F10" s="185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</row>
    <row r="11" spans="1:19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</row>
    <row r="12" spans="1:19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19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</row>
    <row r="14" spans="1:19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</row>
    <row r="15" spans="1:19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</row>
    <row r="16" spans="1:19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</row>
    <row r="17" spans="1:19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</row>
    <row r="18" spans="1:19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</row>
    <row r="19" spans="1:19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</row>
    <row r="20" spans="1:19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</row>
    <row r="21" spans="1:19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</row>
    <row r="23" spans="1:19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</row>
    <row r="24" spans="1:19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</row>
    <row r="25" spans="1:19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</row>
    <row r="26" spans="1:19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</row>
    <row r="27" spans="1:19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</row>
    <row r="28" spans="1:19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  <row r="29" spans="1:19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</row>
    <row r="30" spans="1:19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</row>
  </sheetData>
  <sheetProtection sheet="1" objects="1" scenarios="1"/>
  <mergeCells count="6">
    <mergeCell ref="A1:A2"/>
    <mergeCell ref="B1:B2"/>
    <mergeCell ref="C1:C2"/>
    <mergeCell ref="F1:F2"/>
    <mergeCell ref="D1:D2"/>
    <mergeCell ref="E1:E2"/>
  </mergeCells>
  <pageMargins left="0.7" right="0.7" top="0.75" bottom="0.75" header="0.3" footer="0.3"/>
  <pageSetup paperSize="9" orientation="portrait" r:id="rId1"/>
  <ignoredErrors>
    <ignoredError sqref="C4 C5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Amortyzacja środków trwałych</vt:lpstr>
      <vt:lpstr>Tablica nr 1</vt:lpstr>
      <vt:lpstr>Tablica nr 2</vt:lpstr>
      <vt:lpstr>Tablica nr 3</vt:lpstr>
      <vt:lpstr>Tablica nr 4</vt:lpstr>
      <vt:lpstr>'Amortyzacja środków trwałych'!Obszar_wydruku</vt:lpstr>
      <vt:lpstr>'Tablica nr 2'!Obszar_wydruku</vt:lpstr>
      <vt:lpstr>'Tablica nr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WMARR</dc:creator>
  <cp:lastModifiedBy>Joanna Zienkiewicz</cp:lastModifiedBy>
  <cp:lastPrinted>2016-01-29T11:19:52Z</cp:lastPrinted>
  <dcterms:created xsi:type="dcterms:W3CDTF">2004-04-14T08:16:42Z</dcterms:created>
  <dcterms:modified xsi:type="dcterms:W3CDTF">2021-03-18T13:13:09Z</dcterms:modified>
</cp:coreProperties>
</file>